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18870" windowHeight="7680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F39" i="12"/>
  <c r="D39" i="12"/>
  <c r="B39" i="12"/>
  <c r="B31" i="12"/>
  <c r="B41" i="12" s="1"/>
  <c r="H29" i="12"/>
  <c r="D29" i="12"/>
  <c r="B29" i="12"/>
  <c r="H24" i="12"/>
  <c r="D24" i="12"/>
  <c r="H19" i="12"/>
  <c r="D19" i="12"/>
  <c r="D31" i="12" s="1"/>
  <c r="D41" i="12" s="1"/>
  <c r="H12" i="12"/>
  <c r="H31" i="12" s="1"/>
  <c r="H41" i="12" s="1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<sst xmlns="http://schemas.openxmlformats.org/spreadsheetml/2006/main" count="434" uniqueCount="241">
  <si>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</si>
  <si>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</si>
  <si>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</si>
  <si>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</si>
  <si>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</si>
  <si>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</si>
  <si>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</si>
  <si>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</si>
  <si>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</si>
  <si>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</si>
  <si>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</si>
  <si>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</si>
  <si>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</si>
  <si>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</si>
  <si>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</si>
  <si>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</si>
  <si>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</si>
  <si>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</si>
  <si>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</si>
  <si>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</si>
  <si>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</si>
  <si>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</si>
  <si>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</si>
  <si>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</si>
  <si>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</si>
  <si>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</si>
  <si>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</si>
  <si>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</si>
  <si>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</si>
  <si>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</si>
  <si>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</si>
  <si>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</si>
  <si>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</si>
  <si>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</si>
  <si>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</si>
  <si>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</si>
  <si>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</si>
  <si>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</si>
  <si>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</si>
  <si>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</si>
  <si>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</si>
  <si>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</si>
  <si>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</si>
  <si>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</si>
  <si>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</si>
  <si>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</si>
  <si>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</si>
  <si>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</si>
  <si>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</si>
  <si>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</si>
  <si>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</si>
  <si>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</si>
  <si>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</si>
  <si>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</si>
  <si>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</si>
  <si>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</si>
  <si>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</si>
  <si>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</si>
  <si>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</si>
  <si>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</si>
  <si>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</si>
  <si>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</si>
  <si>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</si>
  <si>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</si>
  <si>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</si>
  <si>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</si>
  <si>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</si>
  <si>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</si>
  <si>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</si>
  <si>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</si>
  <si>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</si>
  <si>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</si>
  <si>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</si>
  <si>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</si>
  <si>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</si>
  <si>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</si>
  <si>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</si>
  <si>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</si>
  <si>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</si>
  <si>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</si>
  <si>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</si>
  <si>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</si>
  <si>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</si>
  <si>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</si>
  <si>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</si>
  <si>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</si>
  <si>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</si>
  <si>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</si>
  <si>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</si>
  <si>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</si>
  <si>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</si>
  <si>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</si>
  <si>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</si>
  <si>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</si>
  <si>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</si>
  <si>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</si>
  <si>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</si>
  <si>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</si>
  <si>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</si>
  <si>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</si>
  <si>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</si>
  <si>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</si>
  <si>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</si>
  <si>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</si>
  <si>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</si>
  <si>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</si>
  <si>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</si>
  <si>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</si>
  <si>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</si>
  <si>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</si>
  <si>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</si>
  <si>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</si>
  <si>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</si>
  <si>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</si>
  <si>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</si>
  <si>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</si>
  <si>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</si>
  <si>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</si>
  <si>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</si>
  <si>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</si>
  <si>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</si>
  <si>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</si>
  <si>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</si>
  <si>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</si>
  <si>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</si>
  <si>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</si>
  <si>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</si>
  <si>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</si>
  <si>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</si>
  <si>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</si>
  <si>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</si>
  <si>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</si>
  <si>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</si>
  <si>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</si>
  <si>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</si>
  <si>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</si>
  <si>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</si>
  <si>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</si>
  <si>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</si>
  <si>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</si>
  <si>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</si>
  <si>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</si>
  <si>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</si>
  <si>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</si>
  <si>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</si>
  <si>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</si>
  <si>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</si>
  <si>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</si>
  <si>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</si>
  <si>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</si>
  <si>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</si>
  <si>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</si>
  <si>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</si>
  <si>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</si>
  <si>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</si>
  <si>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</si>
  <si>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</si>
  <si>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</si>
  <si>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</si>
  <si>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</si>
  <si>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</si>
  <si>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</si>
  <si>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</si>
  <si>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</si>
  <si>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</si>
  <si>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</si>
  <si>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</si>
  <si>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</si>
  <si>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</si>
  <si>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</si>
  <si>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</si>
  <si>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</si>
  <si>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</si>
  <si>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</si>
  <si>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</si>
  <si>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</si>
  <si>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</si>
  <si>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</si>
  <si>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</si>
  <si>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</si>
  <si>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</si>
  <si>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</si>
  <si>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</si>
  <si>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</si>
  <si>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</si>
  <si>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</si>
  <si>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</si>
  <si>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</si>
  <si>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</si>
  <si>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</si>
  <si>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</si>
  <si>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</si>
  <si>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</si>
  <si>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</si>
  <si>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</si>
  <si>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</si>
  <si>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</si>
  <si>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</si>
  <si>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</si>
  <si>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</si>
  <si>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</si>
  <si>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>Note: Raw-fiber-equivalent pounds.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</si>
  <si>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</si>
  <si>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</si>
  <si>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</si>
  <si>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</si>
  <si>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</si>
  <si>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</si>
  <si>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</si>
  <si>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</si>
  <si>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t>Total Upland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</si>
  <si>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</si>
  <si>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</si>
  <si>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</si>
  <si>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</si>
  <si>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</si>
  <si>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</si>
  <si>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</si>
  <si>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</si>
  <si>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</si>
  <si>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Aug.</t>
  </si>
  <si>
    <t>Table 10--Acreage, yield, and production estimates, 2018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</si>
  <si>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</si>
  <si>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</si>
  <si>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</si>
  <si>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</si>
  <si>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</si>
  <si>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</si>
  <si>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</si>
  <si>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</si>
  <si>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</si>
  <si>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</si>
  <si>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</si>
  <si>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10—Acreage, yield, and production estimates, 2018</t>
  </si>
  <si>
    <t>Sep.</t>
  </si>
  <si>
    <t>Oct.</t>
  </si>
  <si>
    <t>Created December 13, 2018</t>
  </si>
  <si>
    <t>Last update: 12/13/18.</t>
  </si>
  <si>
    <t>Last update:  12/13/18.</t>
  </si>
  <si>
    <t>Nov.</t>
  </si>
  <si>
    <t>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</si>
</sst>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168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/>
    <xf numFmtId="0" fontId="1" fillId="0" borderId="1" xfId="0" applyFont="1" applyFill="1" applyBorder="1"/>
    <xf numFmtId="0" fontId="23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23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23" fillId="0" borderId="2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5" fontId="23" fillId="0" borderId="0" xfId="0" applyNumberFormat="1" applyFont="1" applyFill="1" applyBorder="1"/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3" fillId="0" borderId="3" xfId="0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165" fontId="1" fillId="0" borderId="1" xfId="1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2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69" fontId="23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22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208</v>
      </c>
    </row>
    <row r="4" spans="1:1" x14ac:dyDescent="0.25">
      <c r="A4" t="s">
        <v>236</v>
      </c>
    </row>
    <row r="6" spans="1:1" x14ac:dyDescent="0.25">
      <c r="A6" t="s">
        <v>0</v>
      </c>
    </row>
    <row r="8" spans="1:1" x14ac:dyDescent="0.25">
      <c r="A8" s="7" t="s">
        <v>49</v>
      </c>
    </row>
    <row r="9" spans="1:1" x14ac:dyDescent="0.25">
      <c r="A9" s="7"/>
    </row>
    <row r="10" spans="1:1" x14ac:dyDescent="0.25">
      <c r="A10" s="7" t="s">
        <v>39</v>
      </c>
    </row>
    <row r="11" spans="1:1" x14ac:dyDescent="0.25">
      <c r="A11" s="7"/>
    </row>
    <row r="12" spans="1:1" x14ac:dyDescent="0.25">
      <c r="A12" s="7" t="s">
        <v>41</v>
      </c>
    </row>
    <row r="13" spans="1:1" x14ac:dyDescent="0.25">
      <c r="A13" s="7"/>
    </row>
    <row r="14" spans="1:1" x14ac:dyDescent="0.25">
      <c r="A14" s="7" t="s">
        <v>42</v>
      </c>
    </row>
    <row r="15" spans="1:1" x14ac:dyDescent="0.25">
      <c r="A15" s="7"/>
    </row>
    <row r="16" spans="1:1" x14ac:dyDescent="0.25">
      <c r="A16" s="7" t="s">
        <v>43</v>
      </c>
    </row>
    <row r="17" spans="1:1" x14ac:dyDescent="0.25">
      <c r="A17" s="7"/>
    </row>
    <row r="18" spans="1:1" x14ac:dyDescent="0.25">
      <c r="A18" s="7" t="s">
        <v>44</v>
      </c>
    </row>
    <row r="19" spans="1:1" x14ac:dyDescent="0.25">
      <c r="A19" s="7"/>
    </row>
    <row r="20" spans="1:1" x14ac:dyDescent="0.25">
      <c r="A20" s="7" t="s">
        <v>45</v>
      </c>
    </row>
    <row r="21" spans="1:1" x14ac:dyDescent="0.25">
      <c r="A21" s="7"/>
    </row>
    <row r="22" spans="1:1" x14ac:dyDescent="0.25">
      <c r="A22" s="7" t="s">
        <v>46</v>
      </c>
    </row>
    <row r="23" spans="1:1" x14ac:dyDescent="0.25">
      <c r="A23" s="7"/>
    </row>
    <row r="24" spans="1:1" x14ac:dyDescent="0.25">
      <c r="A24" s="7" t="s">
        <v>47</v>
      </c>
    </row>
    <row r="26" spans="1:1" x14ac:dyDescent="0.25">
      <c r="A26" s="7" t="s">
        <v>233</v>
      </c>
    </row>
    <row r="27" spans="1:1" x14ac:dyDescent="0.25">
      <c r="A27" s="7"/>
    </row>
    <row r="28" spans="1:1" x14ac:dyDescent="0.25">
      <c r="A28" t="s">
        <v>48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106" t="s">
        <v>219</v>
      </c>
      <c r="B1" s="106"/>
      <c r="C1" s="106"/>
      <c r="D1" s="107"/>
      <c r="E1" s="107"/>
      <c r="F1" s="34"/>
    </row>
    <row r="2" spans="1:6" x14ac:dyDescent="0.25">
      <c r="A2" s="35"/>
      <c r="B2" s="108" t="s">
        <v>220</v>
      </c>
      <c r="C2" s="108" t="s">
        <v>234</v>
      </c>
      <c r="D2" s="108" t="s">
        <v>235</v>
      </c>
      <c r="E2" s="109" t="s">
        <v>235</v>
      </c>
      <c r="F2" s="34"/>
    </row>
    <row r="3" spans="1:6" x14ac:dyDescent="0.25">
      <c r="A3" s="110" t="s">
        <v>114</v>
      </c>
      <c r="B3" s="68">
        <v>2018</v>
      </c>
      <c r="C3" s="68">
        <v>2018</v>
      </c>
      <c r="D3" s="68">
        <v>2018</v>
      </c>
      <c r="E3" s="68">
        <v>2017</v>
      </c>
      <c r="F3" s="34"/>
    </row>
    <row r="4" spans="1:6" ht="8.25" customHeight="1" x14ac:dyDescent="0.25">
      <c r="A4" s="111"/>
      <c r="B4" s="12"/>
      <c r="C4" s="12"/>
      <c r="D4" s="12"/>
      <c r="E4" s="12"/>
      <c r="F4" s="34"/>
    </row>
    <row r="5" spans="1:6" x14ac:dyDescent="0.25">
      <c r="A5" s="35"/>
      <c r="B5" s="120" t="s">
        <v>161</v>
      </c>
      <c r="C5" s="120"/>
      <c r="D5" s="120"/>
      <c r="E5" s="120"/>
      <c r="F5" s="34"/>
    </row>
    <row r="6" spans="1:6" ht="8.25" customHeight="1" x14ac:dyDescent="0.25">
      <c r="A6" s="35"/>
      <c r="B6" s="57"/>
      <c r="C6" s="61"/>
      <c r="D6" s="59"/>
      <c r="E6" s="59"/>
      <c r="F6" s="34"/>
    </row>
    <row r="7" spans="1:6" x14ac:dyDescent="0.25">
      <c r="A7" s="35" t="s">
        <v>116</v>
      </c>
      <c r="B7" s="112">
        <v>122395.4</v>
      </c>
      <c r="C7" s="112">
        <v>112767.8</v>
      </c>
      <c r="D7" s="112">
        <v>124214.7</v>
      </c>
      <c r="E7" s="112">
        <v>127113.1</v>
      </c>
      <c r="F7" s="35"/>
    </row>
    <row r="8" spans="1:6" x14ac:dyDescent="0.25">
      <c r="A8" s="35" t="s">
        <v>162</v>
      </c>
      <c r="B8" s="112">
        <v>408.1</v>
      </c>
      <c r="C8" s="112">
        <v>132.4</v>
      </c>
      <c r="D8" s="112">
        <v>159.4</v>
      </c>
      <c r="E8" s="112">
        <v>185.4</v>
      </c>
      <c r="F8" s="35"/>
    </row>
    <row r="9" spans="1:6" x14ac:dyDescent="0.25">
      <c r="A9" s="35" t="s">
        <v>117</v>
      </c>
      <c r="B9" s="112">
        <v>8833.5</v>
      </c>
      <c r="C9" s="112">
        <v>7479.7</v>
      </c>
      <c r="D9" s="112">
        <v>7851</v>
      </c>
      <c r="E9" s="112">
        <v>9012</v>
      </c>
      <c r="F9" s="35"/>
    </row>
    <row r="10" spans="1:6" x14ac:dyDescent="0.25">
      <c r="A10" s="35" t="s">
        <v>163</v>
      </c>
      <c r="B10" s="112">
        <v>172.6</v>
      </c>
      <c r="C10" s="112">
        <v>189.8</v>
      </c>
      <c r="D10" s="112">
        <v>270</v>
      </c>
      <c r="E10" s="112">
        <v>200.2</v>
      </c>
      <c r="F10" s="35"/>
    </row>
    <row r="11" spans="1:6" x14ac:dyDescent="0.25">
      <c r="A11" s="35" t="s">
        <v>118</v>
      </c>
      <c r="B11" s="112">
        <v>16661.900000000001</v>
      </c>
      <c r="C11" s="112">
        <v>18062.099999999999</v>
      </c>
      <c r="D11" s="112">
        <v>21642.5</v>
      </c>
      <c r="E11" s="112">
        <v>20284.5</v>
      </c>
      <c r="F11" s="35"/>
    </row>
    <row r="12" spans="1:6" x14ac:dyDescent="0.25">
      <c r="A12" s="35" t="s">
        <v>119</v>
      </c>
      <c r="B12" s="112">
        <v>8236.7000000000007</v>
      </c>
      <c r="C12" s="112">
        <v>7561.7</v>
      </c>
      <c r="D12" s="112">
        <v>6867.9</v>
      </c>
      <c r="E12" s="112">
        <v>12463</v>
      </c>
      <c r="F12" s="35"/>
    </row>
    <row r="13" spans="1:6" x14ac:dyDescent="0.25">
      <c r="A13" s="35" t="s">
        <v>120</v>
      </c>
      <c r="B13" s="112">
        <v>2212.4</v>
      </c>
      <c r="C13" s="112">
        <v>1581.8</v>
      </c>
      <c r="D13" s="112">
        <v>1837.6</v>
      </c>
      <c r="E13" s="112">
        <v>2175.9</v>
      </c>
      <c r="F13" s="35"/>
    </row>
    <row r="14" spans="1:6" x14ac:dyDescent="0.25">
      <c r="A14" s="35" t="s">
        <v>121</v>
      </c>
      <c r="B14" s="112">
        <v>648.4</v>
      </c>
      <c r="C14" s="112">
        <v>599.9</v>
      </c>
      <c r="D14" s="112">
        <v>495.3</v>
      </c>
      <c r="E14" s="112">
        <v>789.6</v>
      </c>
      <c r="F14" s="35"/>
    </row>
    <row r="15" spans="1:6" x14ac:dyDescent="0.25">
      <c r="A15" s="35" t="s">
        <v>122</v>
      </c>
      <c r="B15" s="112">
        <v>55888.4</v>
      </c>
      <c r="C15" s="112">
        <v>53696.7</v>
      </c>
      <c r="D15" s="112">
        <v>55546.3</v>
      </c>
      <c r="E15" s="112">
        <v>52981.1</v>
      </c>
      <c r="F15" s="35"/>
    </row>
    <row r="16" spans="1:6" x14ac:dyDescent="0.25">
      <c r="A16" s="35" t="s">
        <v>123</v>
      </c>
      <c r="B16" s="112">
        <v>24701.1</v>
      </c>
      <c r="C16" s="112">
        <v>19159.2</v>
      </c>
      <c r="D16" s="112">
        <v>23790.1</v>
      </c>
      <c r="E16" s="112">
        <v>25052.2</v>
      </c>
      <c r="F16" s="35"/>
    </row>
    <row r="17" spans="1:6" x14ac:dyDescent="0.25">
      <c r="A17" s="35" t="s">
        <v>124</v>
      </c>
      <c r="B17" s="112">
        <v>3801.9</v>
      </c>
      <c r="C17" s="112">
        <v>3343.3</v>
      </c>
      <c r="D17" s="112">
        <v>4331.3</v>
      </c>
      <c r="E17" s="112">
        <v>3215.8</v>
      </c>
      <c r="F17" s="35"/>
    </row>
    <row r="18" spans="1:6" x14ac:dyDescent="0.25">
      <c r="A18" s="35" t="s">
        <v>164</v>
      </c>
      <c r="B18" s="112">
        <v>312.8</v>
      </c>
      <c r="C18" s="112">
        <v>499.2</v>
      </c>
      <c r="D18" s="112">
        <v>684.6</v>
      </c>
      <c r="E18" s="112">
        <v>189.2</v>
      </c>
      <c r="F18" s="35"/>
    </row>
    <row r="19" spans="1:6" x14ac:dyDescent="0.25">
      <c r="A19" s="35" t="s">
        <v>125</v>
      </c>
      <c r="B19" s="112">
        <v>4900.8</v>
      </c>
      <c r="C19" s="112">
        <v>4528.7</v>
      </c>
      <c r="D19" s="112">
        <v>5104.3</v>
      </c>
      <c r="E19" s="112">
        <v>6351.4</v>
      </c>
      <c r="F19" s="35"/>
    </row>
    <row r="20" spans="1:6" x14ac:dyDescent="0.25">
      <c r="A20" s="35" t="s">
        <v>165</v>
      </c>
      <c r="B20" s="112">
        <v>246.2</v>
      </c>
      <c r="C20" s="112">
        <v>607</v>
      </c>
      <c r="D20" s="112">
        <v>578.79999999999995</v>
      </c>
      <c r="E20" s="112">
        <v>263.3</v>
      </c>
      <c r="F20" s="35"/>
    </row>
    <row r="21" spans="1:6" x14ac:dyDescent="0.25">
      <c r="A21" s="35" t="s">
        <v>166</v>
      </c>
      <c r="B21" s="112">
        <v>253.8</v>
      </c>
      <c r="C21" s="112">
        <v>143.9</v>
      </c>
      <c r="D21" s="112">
        <v>244.7</v>
      </c>
      <c r="E21" s="112">
        <v>219.7</v>
      </c>
      <c r="F21" s="35"/>
    </row>
    <row r="22" spans="1:6" x14ac:dyDescent="0.25">
      <c r="A22" s="35" t="s">
        <v>126</v>
      </c>
      <c r="B22" s="112">
        <v>3378.1</v>
      </c>
      <c r="C22" s="112">
        <v>2255.6</v>
      </c>
      <c r="D22" s="112">
        <v>2953.4</v>
      </c>
      <c r="E22" s="112">
        <v>3628.6</v>
      </c>
      <c r="F22" s="35"/>
    </row>
    <row r="23" spans="1:6" x14ac:dyDescent="0.25">
      <c r="A23" s="35" t="s">
        <v>127</v>
      </c>
      <c r="B23" s="112">
        <v>691.1</v>
      </c>
      <c r="C23" s="112">
        <v>1117.2</v>
      </c>
      <c r="D23" s="112">
        <v>937.1</v>
      </c>
      <c r="E23" s="112">
        <v>1823.6</v>
      </c>
      <c r="F23" s="35"/>
    </row>
    <row r="24" spans="1:6" x14ac:dyDescent="0.25">
      <c r="A24" s="35" t="s">
        <v>128</v>
      </c>
      <c r="B24" s="112">
        <v>2725.4</v>
      </c>
      <c r="C24" s="112">
        <v>2520.6999999999998</v>
      </c>
      <c r="D24" s="112">
        <v>3256.8</v>
      </c>
      <c r="E24" s="112">
        <v>2907.4</v>
      </c>
      <c r="F24" s="35"/>
    </row>
    <row r="25" spans="1:6" x14ac:dyDescent="0.25">
      <c r="A25" s="35" t="s">
        <v>167</v>
      </c>
      <c r="B25" s="112">
        <v>350.9</v>
      </c>
      <c r="C25" s="112">
        <v>118.2</v>
      </c>
      <c r="D25" s="112">
        <v>459.8</v>
      </c>
      <c r="E25" s="112">
        <v>279.2</v>
      </c>
      <c r="F25" s="35"/>
    </row>
    <row r="26" spans="1:6" x14ac:dyDescent="0.25">
      <c r="A26" s="35" t="s">
        <v>168</v>
      </c>
      <c r="B26" s="112">
        <v>90.9</v>
      </c>
      <c r="C26" s="112">
        <v>84.6</v>
      </c>
      <c r="D26" s="112">
        <v>113.1</v>
      </c>
      <c r="E26" s="112">
        <v>82</v>
      </c>
      <c r="F26" s="35"/>
    </row>
    <row r="27" spans="1:6" x14ac:dyDescent="0.25">
      <c r="A27" s="35" t="s">
        <v>129</v>
      </c>
      <c r="B27" s="112">
        <v>467.5</v>
      </c>
      <c r="C27" s="112">
        <v>612.4</v>
      </c>
      <c r="D27" s="112">
        <v>448.8</v>
      </c>
      <c r="E27" s="112">
        <v>423.4</v>
      </c>
      <c r="F27" s="35"/>
    </row>
    <row r="28" spans="1:6" x14ac:dyDescent="0.25">
      <c r="A28" s="35" t="s">
        <v>130</v>
      </c>
      <c r="B28" s="112">
        <v>258.2</v>
      </c>
      <c r="C28" s="112">
        <v>230.7</v>
      </c>
      <c r="D28" s="112">
        <v>185.3</v>
      </c>
      <c r="E28" s="112">
        <v>165.3</v>
      </c>
      <c r="F28" s="35"/>
    </row>
    <row r="29" spans="1:6" x14ac:dyDescent="0.25">
      <c r="A29" s="35" t="s">
        <v>169</v>
      </c>
      <c r="B29" s="112">
        <v>274.10000000000002</v>
      </c>
      <c r="C29" s="112">
        <v>294.39999999999998</v>
      </c>
      <c r="D29" s="112">
        <v>236.6</v>
      </c>
      <c r="E29" s="112">
        <v>252.5</v>
      </c>
      <c r="F29" s="35"/>
    </row>
    <row r="30" spans="1:6" x14ac:dyDescent="0.25">
      <c r="A30" s="35" t="s">
        <v>170</v>
      </c>
      <c r="B30" s="112">
        <v>97.3</v>
      </c>
      <c r="C30" s="112">
        <v>59.4</v>
      </c>
      <c r="D30" s="112">
        <v>90.2</v>
      </c>
      <c r="E30" s="112">
        <v>145.9</v>
      </c>
      <c r="F30" s="35"/>
    </row>
    <row r="31" spans="1:6" x14ac:dyDescent="0.25">
      <c r="A31" s="35" t="s">
        <v>171</v>
      </c>
      <c r="B31" s="112">
        <v>742.8</v>
      </c>
      <c r="C31" s="112">
        <v>608.79999999999995</v>
      </c>
      <c r="D31" s="112">
        <v>996.8</v>
      </c>
      <c r="E31" s="112">
        <v>695</v>
      </c>
      <c r="F31" s="35"/>
    </row>
    <row r="32" spans="1:6" x14ac:dyDescent="0.25">
      <c r="A32" s="35" t="s">
        <v>133</v>
      </c>
      <c r="B32" s="112">
        <v>7903.8</v>
      </c>
      <c r="C32" s="112">
        <v>7315.5</v>
      </c>
      <c r="D32" s="112">
        <v>7790.4</v>
      </c>
      <c r="E32" s="112">
        <v>11109.8</v>
      </c>
      <c r="F32" s="35"/>
    </row>
    <row r="33" spans="1:6" x14ac:dyDescent="0.25">
      <c r="A33" s="35" t="s">
        <v>135</v>
      </c>
      <c r="B33" s="112">
        <v>2.7</v>
      </c>
      <c r="C33" s="112">
        <v>1.6</v>
      </c>
      <c r="D33" s="112">
        <v>9.9</v>
      </c>
      <c r="E33" s="112">
        <v>0.9</v>
      </c>
      <c r="F33" s="35"/>
    </row>
    <row r="34" spans="1:6" x14ac:dyDescent="0.25">
      <c r="A34" s="35" t="s">
        <v>137</v>
      </c>
      <c r="B34" s="112">
        <v>2238.1</v>
      </c>
      <c r="C34" s="112">
        <v>2088.6</v>
      </c>
      <c r="D34" s="112">
        <v>2482.1</v>
      </c>
      <c r="E34" s="112">
        <v>5469</v>
      </c>
      <c r="F34" s="35"/>
    </row>
    <row r="35" spans="1:6" x14ac:dyDescent="0.25">
      <c r="A35" s="35" t="s">
        <v>138</v>
      </c>
      <c r="B35" s="112">
        <v>443.2</v>
      </c>
      <c r="C35" s="112">
        <v>555.1</v>
      </c>
      <c r="D35" s="112">
        <v>417.2</v>
      </c>
      <c r="E35" s="112">
        <v>465.7</v>
      </c>
      <c r="F35" s="35"/>
    </row>
    <row r="36" spans="1:6" x14ac:dyDescent="0.25">
      <c r="A36" s="35" t="s">
        <v>139</v>
      </c>
      <c r="B36" s="112">
        <v>403.1</v>
      </c>
      <c r="C36" s="112">
        <v>133.30000000000001</v>
      </c>
      <c r="D36" s="112">
        <v>221.6</v>
      </c>
      <c r="E36" s="112">
        <v>235.8</v>
      </c>
      <c r="F36" s="35"/>
    </row>
    <row r="37" spans="1:6" x14ac:dyDescent="0.25">
      <c r="A37" s="35" t="s">
        <v>141</v>
      </c>
      <c r="B37" s="112">
        <v>144.1</v>
      </c>
      <c r="C37" s="112">
        <v>144.5</v>
      </c>
      <c r="D37" s="112">
        <v>107.6</v>
      </c>
      <c r="E37" s="112">
        <v>61.7</v>
      </c>
      <c r="F37" s="35"/>
    </row>
    <row r="38" spans="1:6" x14ac:dyDescent="0.25">
      <c r="A38" s="35" t="s">
        <v>142</v>
      </c>
      <c r="B38" s="112">
        <v>891.4</v>
      </c>
      <c r="C38" s="112">
        <v>1114.5</v>
      </c>
      <c r="D38" s="112">
        <v>1014.8</v>
      </c>
      <c r="E38" s="112">
        <v>884.7</v>
      </c>
      <c r="F38" s="35"/>
    </row>
    <row r="39" spans="1:6" x14ac:dyDescent="0.25">
      <c r="A39" s="35" t="s">
        <v>172</v>
      </c>
      <c r="B39" s="112">
        <v>235.3</v>
      </c>
      <c r="C39" s="112">
        <v>240.1</v>
      </c>
      <c r="D39" s="112">
        <v>247.4</v>
      </c>
      <c r="E39" s="112">
        <v>152.4</v>
      </c>
      <c r="F39" s="35"/>
    </row>
    <row r="40" spans="1:6" x14ac:dyDescent="0.25">
      <c r="A40" s="35" t="s">
        <v>147</v>
      </c>
      <c r="B40" s="112">
        <v>811.9</v>
      </c>
      <c r="C40" s="112">
        <v>441.1</v>
      </c>
      <c r="D40" s="112">
        <v>699.7</v>
      </c>
      <c r="E40" s="112">
        <v>441.8</v>
      </c>
      <c r="F40" s="35"/>
    </row>
    <row r="41" spans="1:6" x14ac:dyDescent="0.25">
      <c r="A41" s="35" t="s">
        <v>149</v>
      </c>
      <c r="B41" s="112">
        <v>174.4</v>
      </c>
      <c r="C41" s="112">
        <v>138.1</v>
      </c>
      <c r="D41" s="112">
        <v>136.80000000000001</v>
      </c>
      <c r="E41" s="112">
        <v>132.69999999999999</v>
      </c>
      <c r="F41" s="35"/>
    </row>
    <row r="42" spans="1:6" x14ac:dyDescent="0.25">
      <c r="A42" s="35" t="s">
        <v>173</v>
      </c>
      <c r="B42" s="112">
        <v>240.4</v>
      </c>
      <c r="C42" s="112">
        <v>199.6</v>
      </c>
      <c r="D42" s="112">
        <v>281.60000000000002</v>
      </c>
      <c r="E42" s="112">
        <v>420.2</v>
      </c>
      <c r="F42" s="35"/>
    </row>
    <row r="43" spans="1:6" x14ac:dyDescent="0.25">
      <c r="A43" s="35" t="s">
        <v>174</v>
      </c>
      <c r="B43" s="112">
        <v>1510.5</v>
      </c>
      <c r="C43" s="112">
        <v>1423.4</v>
      </c>
      <c r="D43" s="112">
        <v>1286.4000000000001</v>
      </c>
      <c r="E43" s="112">
        <v>1784.9</v>
      </c>
      <c r="F43" s="35"/>
    </row>
    <row r="44" spans="1:6" x14ac:dyDescent="0.25">
      <c r="A44" s="35" t="s">
        <v>152</v>
      </c>
      <c r="B44" s="112">
        <v>775.4</v>
      </c>
      <c r="C44" s="112">
        <v>773.3</v>
      </c>
      <c r="D44" s="112">
        <v>650.70000000000005</v>
      </c>
      <c r="E44" s="112">
        <v>724.1</v>
      </c>
      <c r="F44" s="35"/>
    </row>
    <row r="45" spans="1:6" x14ac:dyDescent="0.25">
      <c r="A45" s="35" t="s">
        <v>175</v>
      </c>
      <c r="B45" s="112">
        <v>600.4</v>
      </c>
      <c r="C45" s="112">
        <v>570.20000000000005</v>
      </c>
      <c r="D45" s="112">
        <v>461.5</v>
      </c>
      <c r="E45" s="112">
        <v>567.9</v>
      </c>
      <c r="F45" s="35"/>
    </row>
    <row r="46" spans="1:6" x14ac:dyDescent="0.25">
      <c r="A46" s="35" t="s">
        <v>153</v>
      </c>
      <c r="B46" s="112">
        <v>3297.5</v>
      </c>
      <c r="C46" s="112">
        <v>2843.5</v>
      </c>
      <c r="D46" s="112">
        <v>3418.7</v>
      </c>
      <c r="E46" s="112">
        <v>2900.6</v>
      </c>
      <c r="F46" s="35"/>
    </row>
    <row r="47" spans="1:6" x14ac:dyDescent="0.25">
      <c r="A47" s="35" t="s">
        <v>176</v>
      </c>
      <c r="B47" s="112">
        <v>3133.5</v>
      </c>
      <c r="C47" s="112">
        <v>2583</v>
      </c>
      <c r="D47" s="112">
        <v>3110.4</v>
      </c>
      <c r="E47" s="112">
        <v>2574.6</v>
      </c>
      <c r="F47" s="35"/>
    </row>
    <row r="48" spans="1:6" x14ac:dyDescent="0.25">
      <c r="A48" s="106" t="s">
        <v>177</v>
      </c>
      <c r="B48" s="93">
        <v>141998.5</v>
      </c>
      <c r="C48" s="93">
        <v>130749.7</v>
      </c>
      <c r="D48" s="93">
        <v>144435.9</v>
      </c>
      <c r="E48" s="107">
        <v>151106.70000000001</v>
      </c>
      <c r="F48" s="34"/>
    </row>
    <row r="49" spans="1:6" ht="16.5" hidden="1" customHeight="1" x14ac:dyDescent="0.25">
      <c r="A49" s="35"/>
      <c r="B49" s="112"/>
      <c r="C49" s="112"/>
      <c r="D49" s="112"/>
      <c r="E49" s="5">
        <v>150117.4</v>
      </c>
      <c r="F49" s="34"/>
    </row>
    <row r="50" spans="1:6" ht="14.25" customHeight="1" x14ac:dyDescent="0.25">
      <c r="A50" s="4" t="s">
        <v>201</v>
      </c>
      <c r="B50" s="4"/>
      <c r="C50" s="4"/>
      <c r="D50" s="5"/>
      <c r="E50" s="75"/>
      <c r="F50" s="113"/>
    </row>
    <row r="51" spans="1:6" ht="16.5" customHeight="1" x14ac:dyDescent="0.25">
      <c r="A51" s="4" t="s">
        <v>178</v>
      </c>
      <c r="B51" s="4"/>
      <c r="C51" s="4"/>
      <c r="D51" s="5"/>
      <c r="E51" s="75"/>
      <c r="F51" s="113"/>
    </row>
    <row r="52" spans="1:6" ht="3.75" customHeight="1" x14ac:dyDescent="0.25">
      <c r="A52" s="4"/>
      <c r="B52" s="4"/>
      <c r="C52" s="4"/>
      <c r="D52" s="5"/>
      <c r="E52" s="75"/>
      <c r="F52" s="113"/>
    </row>
    <row r="53" spans="1:6" ht="13.5" customHeight="1" x14ac:dyDescent="0.25">
      <c r="A53" s="122" t="s">
        <v>111</v>
      </c>
      <c r="B53" s="122"/>
      <c r="C53" s="122"/>
      <c r="D53" s="122"/>
      <c r="E53" s="122"/>
      <c r="F53" s="113"/>
    </row>
    <row r="54" spans="1:6" ht="17.25" customHeight="1" x14ac:dyDescent="0.25">
      <c r="A54" s="42" t="s">
        <v>112</v>
      </c>
      <c r="B54" s="42"/>
      <c r="C54" s="42"/>
      <c r="D54" s="42"/>
      <c r="E54" s="42"/>
      <c r="F54" s="113"/>
    </row>
    <row r="55" spans="1:6" x14ac:dyDescent="0.25">
      <c r="A55" s="4" t="s">
        <v>237</v>
      </c>
      <c r="B55" s="4"/>
      <c r="C55" s="4"/>
      <c r="D55" s="5"/>
      <c r="E55" s="75"/>
      <c r="F55" s="113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2" width="10.140625" customWidth="1"/>
    <col min="3" max="3" width="2.7109375" customWidth="1"/>
    <col min="4" max="4" width="10.140625" customWidth="1"/>
    <col min="5" max="5" width="5.5703125" customWidth="1"/>
    <col min="6" max="6" width="5.7109375" customWidth="1"/>
    <col min="7" max="7" width="2.7109375" customWidth="1"/>
  </cols>
  <sheetData>
    <row r="1" spans="1:9" x14ac:dyDescent="0.25">
      <c r="A1" s="44" t="s">
        <v>221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114" t="s">
        <v>179</v>
      </c>
      <c r="B2" s="115" t="s">
        <v>222</v>
      </c>
      <c r="C2" s="115"/>
      <c r="D2" s="115" t="s">
        <v>223</v>
      </c>
      <c r="E2" s="115"/>
      <c r="F2" s="116" t="s">
        <v>224</v>
      </c>
      <c r="G2" s="116"/>
      <c r="H2" s="115" t="s">
        <v>11</v>
      </c>
      <c r="I2" s="45"/>
    </row>
    <row r="3" spans="1:9" x14ac:dyDescent="0.25">
      <c r="A3" s="4"/>
      <c r="B3" s="117"/>
      <c r="C3" s="117"/>
      <c r="D3" s="117"/>
      <c r="E3" s="117"/>
      <c r="F3" s="41" t="s">
        <v>225</v>
      </c>
      <c r="G3" s="41"/>
      <c r="H3" s="117"/>
      <c r="I3" s="45"/>
    </row>
    <row r="4" spans="1:9" x14ac:dyDescent="0.25">
      <c r="A4" s="4"/>
      <c r="B4" s="119" t="s">
        <v>226</v>
      </c>
      <c r="C4" s="119"/>
      <c r="D4" s="119"/>
      <c r="E4" s="118"/>
      <c r="F4" s="41" t="s">
        <v>227</v>
      </c>
      <c r="G4" s="41"/>
      <c r="H4" s="41" t="s">
        <v>228</v>
      </c>
      <c r="I4" s="45"/>
    </row>
    <row r="5" spans="1:9" x14ac:dyDescent="0.25">
      <c r="A5" s="4" t="s">
        <v>4</v>
      </c>
      <c r="B5" s="45"/>
      <c r="C5" s="45"/>
      <c r="D5" s="4"/>
      <c r="E5" s="4"/>
      <c r="F5" s="4"/>
      <c r="G5" s="4"/>
      <c r="H5" s="45"/>
      <c r="I5" s="45"/>
    </row>
    <row r="6" spans="1:9" x14ac:dyDescent="0.25">
      <c r="A6" s="4" t="s">
        <v>180</v>
      </c>
      <c r="B6" s="4">
        <v>510</v>
      </c>
      <c r="C6" s="4"/>
      <c r="D6" s="4">
        <v>470</v>
      </c>
      <c r="E6" s="4"/>
      <c r="F6" s="5">
        <v>883</v>
      </c>
      <c r="G6" s="4"/>
      <c r="H6" s="5">
        <v>865</v>
      </c>
      <c r="I6" s="45"/>
    </row>
    <row r="7" spans="1:9" x14ac:dyDescent="0.25">
      <c r="A7" s="4" t="s">
        <v>181</v>
      </c>
      <c r="B7" s="5">
        <v>118</v>
      </c>
      <c r="C7" s="5"/>
      <c r="D7" s="5">
        <v>80</v>
      </c>
      <c r="E7" s="5"/>
      <c r="F7" s="5">
        <v>750</v>
      </c>
      <c r="G7" s="5"/>
      <c r="H7" s="4">
        <v>125</v>
      </c>
      <c r="I7" s="45"/>
    </row>
    <row r="8" spans="1:9" x14ac:dyDescent="0.25">
      <c r="A8" s="4" t="s">
        <v>182</v>
      </c>
      <c r="B8" s="5">
        <v>1430</v>
      </c>
      <c r="C8" s="5"/>
      <c r="D8" s="5">
        <v>1350</v>
      </c>
      <c r="E8" s="5"/>
      <c r="F8" s="5">
        <v>676</v>
      </c>
      <c r="G8" s="5"/>
      <c r="H8" s="5">
        <v>1900</v>
      </c>
      <c r="I8" s="45"/>
    </row>
    <row r="9" spans="1:9" x14ac:dyDescent="0.25">
      <c r="A9" s="4" t="s">
        <v>229</v>
      </c>
      <c r="B9" s="5">
        <v>430</v>
      </c>
      <c r="C9" s="5"/>
      <c r="D9" s="5">
        <v>400</v>
      </c>
      <c r="E9" s="5"/>
      <c r="F9" s="5">
        <v>828</v>
      </c>
      <c r="G9" s="5"/>
      <c r="H9" s="5">
        <v>690</v>
      </c>
      <c r="I9" s="45"/>
    </row>
    <row r="10" spans="1:9" x14ac:dyDescent="0.25">
      <c r="A10" s="4" t="s">
        <v>230</v>
      </c>
      <c r="B10" s="5">
        <v>300</v>
      </c>
      <c r="C10" s="5"/>
      <c r="D10" s="5">
        <v>280</v>
      </c>
      <c r="E10" s="5"/>
      <c r="F10" s="5">
        <v>771</v>
      </c>
      <c r="G10" s="5"/>
      <c r="H10" s="5">
        <v>450</v>
      </c>
      <c r="I10" s="45"/>
    </row>
    <row r="11" spans="1:9" x14ac:dyDescent="0.25">
      <c r="A11" s="4" t="s">
        <v>183</v>
      </c>
      <c r="B11" s="5">
        <v>98</v>
      </c>
      <c r="C11" s="5"/>
      <c r="D11" s="5">
        <v>97</v>
      </c>
      <c r="E11" s="5"/>
      <c r="F11" s="5">
        <v>965</v>
      </c>
      <c r="G11" s="5"/>
      <c r="H11" s="5">
        <v>195</v>
      </c>
      <c r="I11" s="45"/>
    </row>
    <row r="12" spans="1:9" x14ac:dyDescent="0.25">
      <c r="A12" s="4" t="s">
        <v>184</v>
      </c>
      <c r="B12" s="5">
        <f>SUM(B6:B11)</f>
        <v>2886</v>
      </c>
      <c r="C12" s="5"/>
      <c r="D12" s="5">
        <f>SUM(D6:D11)</f>
        <v>2677</v>
      </c>
      <c r="E12" s="5"/>
      <c r="F12" s="5">
        <v>758</v>
      </c>
      <c r="G12" s="5"/>
      <c r="H12" s="5">
        <f>SUM(H6:H11)</f>
        <v>4225</v>
      </c>
      <c r="I12" s="45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45"/>
    </row>
    <row r="14" spans="1:9" x14ac:dyDescent="0.25">
      <c r="A14" s="4" t="s">
        <v>185</v>
      </c>
      <c r="B14" s="5">
        <v>485</v>
      </c>
      <c r="C14" s="5"/>
      <c r="D14" s="5">
        <v>480</v>
      </c>
      <c r="E14" s="5"/>
      <c r="F14" s="5">
        <v>1160</v>
      </c>
      <c r="G14" s="5"/>
      <c r="H14" s="5">
        <v>1160</v>
      </c>
      <c r="I14" s="45"/>
    </row>
    <row r="15" spans="1:9" x14ac:dyDescent="0.25">
      <c r="A15" s="4" t="s">
        <v>186</v>
      </c>
      <c r="B15" s="5">
        <v>195</v>
      </c>
      <c r="C15" s="5"/>
      <c r="D15" s="5">
        <v>190</v>
      </c>
      <c r="E15" s="5"/>
      <c r="F15" s="5">
        <v>1036</v>
      </c>
      <c r="G15" s="5"/>
      <c r="H15" s="5">
        <v>410</v>
      </c>
      <c r="I15" s="45"/>
    </row>
    <row r="16" spans="1:9" x14ac:dyDescent="0.25">
      <c r="A16" s="4" t="s">
        <v>187</v>
      </c>
      <c r="B16" s="5">
        <v>620</v>
      </c>
      <c r="C16" s="5"/>
      <c r="D16" s="5">
        <v>615</v>
      </c>
      <c r="E16" s="5"/>
      <c r="F16" s="5">
        <v>1155</v>
      </c>
      <c r="G16" s="5"/>
      <c r="H16" s="5">
        <v>1480</v>
      </c>
      <c r="I16" s="45"/>
    </row>
    <row r="17" spans="1:9" x14ac:dyDescent="0.25">
      <c r="A17" s="4" t="s">
        <v>188</v>
      </c>
      <c r="B17" s="5">
        <v>325</v>
      </c>
      <c r="C17" s="5"/>
      <c r="D17" s="5">
        <v>320</v>
      </c>
      <c r="E17" s="5"/>
      <c r="F17" s="5">
        <v>1275</v>
      </c>
      <c r="G17" s="5"/>
      <c r="H17" s="5">
        <v>850</v>
      </c>
      <c r="I17" s="45"/>
    </row>
    <row r="18" spans="1:9" x14ac:dyDescent="0.25">
      <c r="A18" s="4" t="s">
        <v>189</v>
      </c>
      <c r="B18" s="5">
        <v>360</v>
      </c>
      <c r="C18" s="5"/>
      <c r="D18" s="5">
        <v>355</v>
      </c>
      <c r="E18" s="5"/>
      <c r="F18" s="5">
        <v>1034</v>
      </c>
      <c r="G18" s="5"/>
      <c r="H18" s="5">
        <v>765</v>
      </c>
      <c r="I18" s="45"/>
    </row>
    <row r="19" spans="1:9" x14ac:dyDescent="0.25">
      <c r="A19" s="4" t="s">
        <v>190</v>
      </c>
      <c r="B19" s="5">
        <v>1985</v>
      </c>
      <c r="C19" s="5"/>
      <c r="D19" s="5">
        <f>SUM(D14:D18)</f>
        <v>1960</v>
      </c>
      <c r="E19" s="5"/>
      <c r="F19" s="5">
        <v>1142</v>
      </c>
      <c r="G19" s="5"/>
      <c r="H19" s="5">
        <f>SUM(H14:H18)</f>
        <v>4665</v>
      </c>
      <c r="I19" s="45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45"/>
    </row>
    <row r="21" spans="1:9" x14ac:dyDescent="0.25">
      <c r="A21" s="4" t="s">
        <v>191</v>
      </c>
      <c r="B21" s="5">
        <v>165</v>
      </c>
      <c r="C21" s="5"/>
      <c r="D21" s="5">
        <v>159</v>
      </c>
      <c r="E21" s="5"/>
      <c r="F21" s="5">
        <v>1032</v>
      </c>
      <c r="G21" s="5"/>
      <c r="H21" s="5">
        <v>342</v>
      </c>
      <c r="I21" s="45"/>
    </row>
    <row r="22" spans="1:9" x14ac:dyDescent="0.25">
      <c r="A22" s="4" t="s">
        <v>192</v>
      </c>
      <c r="B22" s="5">
        <v>780</v>
      </c>
      <c r="C22" s="5"/>
      <c r="D22" s="5">
        <v>570</v>
      </c>
      <c r="E22" s="5"/>
      <c r="F22" s="5">
        <v>674</v>
      </c>
      <c r="G22" s="5"/>
      <c r="H22" s="5">
        <v>800</v>
      </c>
      <c r="I22" s="45"/>
    </row>
    <row r="23" spans="1:9" x14ac:dyDescent="0.25">
      <c r="A23" s="4" t="s">
        <v>193</v>
      </c>
      <c r="B23" s="5">
        <v>7700</v>
      </c>
      <c r="C23" s="5"/>
      <c r="D23" s="5">
        <v>4500</v>
      </c>
      <c r="E23" s="5"/>
      <c r="F23" s="5">
        <v>747</v>
      </c>
      <c r="G23" s="5"/>
      <c r="H23" s="5">
        <v>7000</v>
      </c>
      <c r="I23" s="45"/>
    </row>
    <row r="24" spans="1:9" x14ac:dyDescent="0.25">
      <c r="A24" s="4" t="s">
        <v>194</v>
      </c>
      <c r="B24" s="5">
        <v>8645</v>
      </c>
      <c r="C24" s="5"/>
      <c r="D24" s="5">
        <f>SUM(D21:D23)</f>
        <v>5229</v>
      </c>
      <c r="E24" s="5"/>
      <c r="F24" s="5">
        <v>747</v>
      </c>
      <c r="G24" s="5"/>
      <c r="H24" s="5">
        <f>SUM(H21:H23)</f>
        <v>8142</v>
      </c>
      <c r="I24" s="45"/>
    </row>
    <row r="25" spans="1:9" x14ac:dyDescent="0.25">
      <c r="A25" s="4"/>
      <c r="B25" s="5"/>
      <c r="C25" s="5"/>
      <c r="D25" s="5"/>
      <c r="E25" s="5"/>
      <c r="F25" s="45"/>
      <c r="G25" s="5"/>
      <c r="H25" s="5"/>
      <c r="I25" s="45"/>
    </row>
    <row r="26" spans="1:9" x14ac:dyDescent="0.25">
      <c r="A26" s="4" t="s">
        <v>195</v>
      </c>
      <c r="B26" s="5">
        <v>150</v>
      </c>
      <c r="C26" s="5"/>
      <c r="D26" s="5">
        <v>149</v>
      </c>
      <c r="E26" s="5"/>
      <c r="F26" s="5">
        <v>1450</v>
      </c>
      <c r="G26" s="5"/>
      <c r="H26" s="5">
        <v>450</v>
      </c>
      <c r="I26" s="45"/>
    </row>
    <row r="27" spans="1:9" x14ac:dyDescent="0.25">
      <c r="A27" s="4" t="s">
        <v>196</v>
      </c>
      <c r="B27" s="5">
        <v>50</v>
      </c>
      <c r="C27" s="5"/>
      <c r="D27" s="5">
        <v>49</v>
      </c>
      <c r="E27" s="5"/>
      <c r="F27" s="5">
        <v>1910</v>
      </c>
      <c r="G27" s="5"/>
      <c r="H27" s="5">
        <v>195</v>
      </c>
      <c r="I27" s="45"/>
    </row>
    <row r="28" spans="1:9" x14ac:dyDescent="0.25">
      <c r="A28" s="4" t="s">
        <v>197</v>
      </c>
      <c r="B28" s="5">
        <v>78</v>
      </c>
      <c r="C28" s="5"/>
      <c r="D28" s="5">
        <v>65</v>
      </c>
      <c r="E28" s="5"/>
      <c r="F28" s="5">
        <v>1034</v>
      </c>
      <c r="G28" s="5"/>
      <c r="H28" s="5">
        <v>140</v>
      </c>
      <c r="I28" s="45"/>
    </row>
    <row r="29" spans="1:9" x14ac:dyDescent="0.25">
      <c r="A29" s="4" t="s">
        <v>198</v>
      </c>
      <c r="B29" s="5">
        <f>SUM(B26:B28)</f>
        <v>278</v>
      </c>
      <c r="C29" s="5"/>
      <c r="D29" s="5">
        <f>SUM(D26:D28)</f>
        <v>263</v>
      </c>
      <c r="E29" s="5"/>
      <c r="F29" s="5">
        <v>1433</v>
      </c>
      <c r="G29" s="5"/>
      <c r="H29" s="5">
        <f>SUM(H26:H28)</f>
        <v>785</v>
      </c>
      <c r="I29" s="45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45"/>
    </row>
    <row r="31" spans="1:9" x14ac:dyDescent="0.25">
      <c r="A31" s="4" t="s">
        <v>210</v>
      </c>
      <c r="B31" s="5">
        <f>SUM(B12+B19+B24+B29)</f>
        <v>13794</v>
      </c>
      <c r="C31" s="5"/>
      <c r="D31" s="5">
        <f>SUM(D12+D19+D24+D29)</f>
        <v>10129</v>
      </c>
      <c r="E31" s="5"/>
      <c r="F31" s="5">
        <v>844</v>
      </c>
      <c r="G31" s="5"/>
      <c r="H31" s="5">
        <f>SUM(H12+H19+H24+H29)</f>
        <v>17817</v>
      </c>
      <c r="I31" s="45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45"/>
    </row>
    <row r="33" spans="1:9" x14ac:dyDescent="0.25">
      <c r="A33" s="4" t="s">
        <v>199</v>
      </c>
      <c r="B33" s="5"/>
      <c r="C33" s="5"/>
      <c r="D33" s="5"/>
      <c r="E33" s="5"/>
      <c r="F33" s="5"/>
      <c r="G33" s="5"/>
      <c r="H33" s="5"/>
      <c r="I33" s="45"/>
    </row>
    <row r="34" spans="1:9" x14ac:dyDescent="0.25">
      <c r="A34" s="4" t="s">
        <v>195</v>
      </c>
      <c r="B34" s="5">
        <v>14</v>
      </c>
      <c r="C34" s="5"/>
      <c r="D34" s="5">
        <v>13.5</v>
      </c>
      <c r="E34" s="5"/>
      <c r="F34" s="5">
        <v>889</v>
      </c>
      <c r="G34" s="5"/>
      <c r="H34" s="5">
        <v>25</v>
      </c>
      <c r="I34" s="45"/>
    </row>
    <row r="35" spans="1:9" x14ac:dyDescent="0.25">
      <c r="A35" s="4" t="s">
        <v>196</v>
      </c>
      <c r="B35" s="5">
        <v>210</v>
      </c>
      <c r="C35" s="5"/>
      <c r="D35" s="5">
        <v>209</v>
      </c>
      <c r="E35" s="5"/>
      <c r="F35" s="5">
        <v>1610</v>
      </c>
      <c r="G35" s="5"/>
      <c r="H35" s="5">
        <v>701</v>
      </c>
      <c r="I35" s="45"/>
    </row>
    <row r="36" spans="1:9" x14ac:dyDescent="0.25">
      <c r="A36" s="4" t="s">
        <v>197</v>
      </c>
      <c r="B36" s="5">
        <v>7</v>
      </c>
      <c r="C36" s="5"/>
      <c r="D36" s="5">
        <v>6.9</v>
      </c>
      <c r="E36" s="5"/>
      <c r="F36" s="5">
        <v>904</v>
      </c>
      <c r="G36" s="5"/>
      <c r="H36" s="5">
        <v>13</v>
      </c>
      <c r="I36" s="45"/>
    </row>
    <row r="37" spans="1:9" x14ac:dyDescent="0.25">
      <c r="A37" s="4" t="s">
        <v>193</v>
      </c>
      <c r="B37" s="5">
        <v>17</v>
      </c>
      <c r="C37" s="5"/>
      <c r="D37" s="5">
        <v>16</v>
      </c>
      <c r="E37" s="5"/>
      <c r="F37" s="5">
        <v>960</v>
      </c>
      <c r="G37" s="5"/>
      <c r="H37" s="5">
        <v>32</v>
      </c>
      <c r="I37" s="45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45"/>
    </row>
    <row r="39" spans="1:9" x14ac:dyDescent="0.25">
      <c r="A39" s="4" t="s">
        <v>200</v>
      </c>
      <c r="B39" s="5">
        <f>SUM(B34:B37)</f>
        <v>248</v>
      </c>
      <c r="C39" s="5"/>
      <c r="D39" s="5">
        <f>SUM(D34:D37)</f>
        <v>245.4</v>
      </c>
      <c r="E39" s="5"/>
      <c r="F39" s="5">
        <f>H39*480/D39</f>
        <v>1508.0684596577016</v>
      </c>
      <c r="G39" s="5"/>
      <c r="H39" s="5">
        <f>SUM(H34:H37)</f>
        <v>771</v>
      </c>
      <c r="I39" s="45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45"/>
    </row>
    <row r="41" spans="1:9" ht="12.75" customHeight="1" x14ac:dyDescent="0.25">
      <c r="A41" s="44" t="s">
        <v>231</v>
      </c>
      <c r="B41" s="93">
        <f>SUM(B31+B39)</f>
        <v>14042</v>
      </c>
      <c r="C41" s="93"/>
      <c r="D41" s="93">
        <f>SUM(D31+D39)</f>
        <v>10374.4</v>
      </c>
      <c r="E41" s="93"/>
      <c r="F41" s="93">
        <v>860</v>
      </c>
      <c r="G41" s="93"/>
      <c r="H41" s="93">
        <f>SUM(H31+H39)</f>
        <v>18588</v>
      </c>
      <c r="I41" s="45"/>
    </row>
    <row r="42" spans="1:9" ht="5.25" customHeight="1" x14ac:dyDescent="0.25">
      <c r="A42" s="4"/>
      <c r="B42" s="4"/>
      <c r="C42" s="4"/>
      <c r="D42" s="15"/>
      <c r="E42" s="15"/>
      <c r="F42" s="15"/>
      <c r="G42" s="15"/>
      <c r="H42" s="45"/>
      <c r="I42" s="4"/>
    </row>
    <row r="43" spans="1:9" ht="0.75" customHeight="1" x14ac:dyDescent="0.25">
      <c r="A43" s="4"/>
      <c r="B43" s="4"/>
      <c r="C43" s="4"/>
      <c r="D43" s="15"/>
      <c r="E43" s="15"/>
      <c r="F43" s="15"/>
      <c r="G43" s="15"/>
      <c r="H43" s="45"/>
      <c r="I43" s="4"/>
    </row>
    <row r="44" spans="1:9" ht="10.5" customHeight="1" x14ac:dyDescent="0.25">
      <c r="A44" s="4" t="s">
        <v>38</v>
      </c>
      <c r="B44" s="4"/>
      <c r="C44" s="4"/>
      <c r="D44" s="15"/>
      <c r="E44" s="15"/>
      <c r="F44" s="15"/>
      <c r="G44" s="15"/>
      <c r="H44" s="45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45"/>
      <c r="I45" s="4"/>
    </row>
    <row r="46" spans="1:9" ht="14.25" customHeight="1" x14ac:dyDescent="0.25">
      <c r="A46" s="4" t="s">
        <v>232</v>
      </c>
      <c r="B46" s="4"/>
      <c r="C46" s="4"/>
      <c r="D46" s="15"/>
      <c r="E46" s="15"/>
      <c r="F46" s="15"/>
      <c r="G46" s="15"/>
      <c r="H46" s="45"/>
      <c r="I46" s="45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45"/>
      <c r="I47" s="45"/>
    </row>
    <row r="48" spans="1:9" ht="14.25" customHeight="1" x14ac:dyDescent="0.25">
      <c r="A48" s="4" t="s">
        <v>237</v>
      </c>
      <c r="B48" s="45"/>
      <c r="C48" s="45"/>
      <c r="D48" s="45"/>
      <c r="E48" s="45"/>
      <c r="F48" s="45"/>
      <c r="G48" s="45"/>
      <c r="H48" s="4"/>
      <c r="I48" s="45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3" t="s">
        <v>211</v>
      </c>
      <c r="B1" s="44"/>
      <c r="C1" s="44"/>
      <c r="D1" s="44"/>
      <c r="E1" s="44"/>
      <c r="F1" s="44"/>
      <c r="G1" s="44"/>
      <c r="H1" s="44"/>
      <c r="I1" s="45"/>
    </row>
    <row r="2" spans="1:9" s="1" customFormat="1" x14ac:dyDescent="0.25">
      <c r="A2" s="4"/>
      <c r="B2" s="4"/>
      <c r="C2" s="4"/>
      <c r="D2" s="46"/>
      <c r="E2" s="46"/>
      <c r="F2" s="47" t="s">
        <v>209</v>
      </c>
      <c r="G2" s="48"/>
      <c r="H2" s="46"/>
      <c r="I2" s="45"/>
    </row>
    <row r="3" spans="1:9" x14ac:dyDescent="0.25">
      <c r="A3" s="49" t="s">
        <v>2</v>
      </c>
      <c r="B3" s="50" t="s">
        <v>1</v>
      </c>
      <c r="C3" s="51"/>
      <c r="D3" s="50" t="s">
        <v>235</v>
      </c>
      <c r="E3" s="52"/>
      <c r="F3" s="53" t="s">
        <v>239</v>
      </c>
      <c r="G3" s="54"/>
      <c r="H3" s="53" t="s">
        <v>240</v>
      </c>
      <c r="I3" s="4"/>
    </row>
    <row r="4" spans="1:9" ht="9" customHeight="1" x14ac:dyDescent="0.25">
      <c r="A4" s="55"/>
      <c r="B4" s="3"/>
      <c r="C4" s="3"/>
      <c r="D4" s="3"/>
      <c r="E4" s="3"/>
      <c r="F4" s="3"/>
      <c r="G4" s="3"/>
      <c r="H4" s="3"/>
      <c r="I4" s="45"/>
    </row>
    <row r="5" spans="1:9" x14ac:dyDescent="0.25">
      <c r="A5" s="55"/>
      <c r="B5" s="119" t="s">
        <v>3</v>
      </c>
      <c r="C5" s="119"/>
      <c r="D5" s="119"/>
      <c r="E5" s="119"/>
      <c r="F5" s="119"/>
      <c r="G5" s="119"/>
      <c r="H5" s="119"/>
      <c r="I5" s="45"/>
    </row>
    <row r="6" spans="1:9" x14ac:dyDescent="0.25">
      <c r="A6" s="4" t="s">
        <v>4</v>
      </c>
      <c r="B6" s="45"/>
      <c r="C6" s="45"/>
      <c r="D6" s="45"/>
      <c r="E6" s="45"/>
      <c r="F6" s="45"/>
      <c r="G6" s="4"/>
      <c r="H6" s="4"/>
      <c r="I6" s="45"/>
    </row>
    <row r="7" spans="1:9" x14ac:dyDescent="0.25">
      <c r="A7" s="4" t="s">
        <v>5</v>
      </c>
      <c r="B7" s="56">
        <v>12.36</v>
      </c>
      <c r="C7" s="4"/>
      <c r="D7" s="56">
        <v>13.794</v>
      </c>
      <c r="E7" s="4"/>
      <c r="F7" s="56">
        <v>13.794</v>
      </c>
      <c r="G7" s="56"/>
      <c r="H7" s="56">
        <v>13.794</v>
      </c>
      <c r="I7" s="45"/>
    </row>
    <row r="8" spans="1:9" x14ac:dyDescent="0.25">
      <c r="A8" s="4" t="s">
        <v>6</v>
      </c>
      <c r="B8" s="56">
        <v>10.85</v>
      </c>
      <c r="C8" s="4"/>
      <c r="D8" s="56">
        <v>10.28</v>
      </c>
      <c r="E8" s="56"/>
      <c r="F8" s="56">
        <v>10.129</v>
      </c>
      <c r="G8" s="56"/>
      <c r="H8" s="56">
        <v>10.129</v>
      </c>
      <c r="I8" s="45"/>
    </row>
    <row r="9" spans="1:9" ht="6.75" customHeight="1" x14ac:dyDescent="0.25">
      <c r="A9" s="4"/>
      <c r="B9" s="56"/>
      <c r="C9" s="56"/>
      <c r="D9" s="56"/>
      <c r="E9" s="56"/>
      <c r="F9" s="56"/>
      <c r="G9" s="56"/>
      <c r="H9" s="5"/>
      <c r="I9" s="45"/>
    </row>
    <row r="10" spans="1:9" x14ac:dyDescent="0.25">
      <c r="A10" s="4"/>
      <c r="B10" s="119" t="s">
        <v>202</v>
      </c>
      <c r="C10" s="120"/>
      <c r="D10" s="120"/>
      <c r="E10" s="120"/>
      <c r="F10" s="120"/>
      <c r="G10" s="120"/>
      <c r="H10" s="120"/>
      <c r="I10" s="45"/>
    </row>
    <row r="11" spans="1:9" ht="8.25" customHeight="1" x14ac:dyDescent="0.25">
      <c r="A11" s="4"/>
      <c r="B11" s="57"/>
      <c r="C11" s="57"/>
      <c r="D11" s="58"/>
      <c r="E11" s="58"/>
      <c r="F11" s="58"/>
      <c r="G11" s="58"/>
      <c r="H11" s="59"/>
      <c r="I11" s="45"/>
    </row>
    <row r="12" spans="1:9" x14ac:dyDescent="0.25">
      <c r="A12" s="4" t="s">
        <v>8</v>
      </c>
      <c r="B12" s="4">
        <v>895</v>
      </c>
      <c r="C12" s="4"/>
      <c r="D12" s="4">
        <v>887</v>
      </c>
      <c r="E12" s="4"/>
      <c r="F12" s="4">
        <v>836</v>
      </c>
      <c r="G12" s="4"/>
      <c r="H12" s="4">
        <v>844</v>
      </c>
      <c r="I12" s="45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45"/>
    </row>
    <row r="14" spans="1:9" x14ac:dyDescent="0.25">
      <c r="A14" s="4"/>
      <c r="B14" s="119" t="s">
        <v>9</v>
      </c>
      <c r="C14" s="120"/>
      <c r="D14" s="120"/>
      <c r="E14" s="120"/>
      <c r="F14" s="120"/>
      <c r="G14" s="120"/>
      <c r="H14" s="120"/>
      <c r="I14" s="45"/>
    </row>
    <row r="15" spans="1:9" ht="8.25" customHeight="1" x14ac:dyDescent="0.25">
      <c r="A15" s="4"/>
      <c r="B15" s="57"/>
      <c r="C15" s="57"/>
      <c r="D15" s="58"/>
      <c r="E15" s="58"/>
      <c r="F15" s="58"/>
      <c r="G15" s="58"/>
      <c r="H15" s="4"/>
      <c r="I15" s="45"/>
    </row>
    <row r="16" spans="1:9" x14ac:dyDescent="0.25">
      <c r="A16" s="4" t="s">
        <v>10</v>
      </c>
      <c r="B16" s="56">
        <v>2.6859999999999999</v>
      </c>
      <c r="C16" s="56">
        <v>3.6640000000000001</v>
      </c>
      <c r="D16" s="56">
        <v>4.1970000000000001</v>
      </c>
      <c r="E16" s="4"/>
      <c r="F16" s="56">
        <v>4.1970000000000001</v>
      </c>
      <c r="G16" s="45"/>
      <c r="H16" s="56">
        <v>4.1970000000000001</v>
      </c>
      <c r="I16" s="60"/>
    </row>
    <row r="17" spans="1:9" x14ac:dyDescent="0.25">
      <c r="A17" s="4" t="s">
        <v>11</v>
      </c>
      <c r="B17" s="56">
        <v>20.222999999999999</v>
      </c>
      <c r="C17" s="56">
        <v>16.600999999999999</v>
      </c>
      <c r="D17" s="56">
        <v>18.992000000000001</v>
      </c>
      <c r="E17" s="4"/>
      <c r="F17" s="56">
        <v>17.637</v>
      </c>
      <c r="G17" s="45"/>
      <c r="H17" s="56">
        <v>17.817</v>
      </c>
      <c r="I17" s="60"/>
    </row>
    <row r="18" spans="1:9" x14ac:dyDescent="0.25">
      <c r="A18" s="4" t="s">
        <v>12</v>
      </c>
      <c r="B18" s="56">
        <v>22.91</v>
      </c>
      <c r="C18" s="56">
        <v>20.273</v>
      </c>
      <c r="D18" s="56">
        <v>23.193999999999999</v>
      </c>
      <c r="E18" s="4"/>
      <c r="F18" s="56">
        <v>21.838999999999999</v>
      </c>
      <c r="G18" s="45"/>
      <c r="H18" s="56">
        <v>22.018999999999998</v>
      </c>
      <c r="I18" s="60"/>
    </row>
    <row r="19" spans="1:9" x14ac:dyDescent="0.25">
      <c r="A19" s="4" t="s">
        <v>13</v>
      </c>
      <c r="B19" s="56">
        <v>3.198</v>
      </c>
      <c r="C19" s="56">
        <v>3.2749999999999999</v>
      </c>
      <c r="D19" s="56">
        <v>3.37</v>
      </c>
      <c r="E19" s="56"/>
      <c r="F19" s="56">
        <v>3.27</v>
      </c>
      <c r="G19" s="45"/>
      <c r="H19" s="56">
        <v>3.27</v>
      </c>
      <c r="I19" s="60"/>
    </row>
    <row r="20" spans="1:9" x14ac:dyDescent="0.25">
      <c r="A20" s="4" t="s">
        <v>14</v>
      </c>
      <c r="B20" s="56">
        <v>15.211</v>
      </c>
      <c r="C20" s="56">
        <v>13.88</v>
      </c>
      <c r="D20" s="56">
        <v>14.85</v>
      </c>
      <c r="E20" s="56"/>
      <c r="F20" s="56">
        <v>14.35</v>
      </c>
      <c r="G20" s="45"/>
      <c r="H20" s="56">
        <v>14.35</v>
      </c>
      <c r="I20" s="60"/>
    </row>
    <row r="21" spans="1:9" x14ac:dyDescent="0.25">
      <c r="A21" s="4" t="s">
        <v>15</v>
      </c>
      <c r="B21" s="56">
        <v>18.408999999999999</v>
      </c>
      <c r="C21" s="56">
        <v>17.155000000000001</v>
      </c>
      <c r="D21" s="56">
        <v>18.22</v>
      </c>
      <c r="E21" s="56"/>
      <c r="F21" s="56">
        <v>17.62</v>
      </c>
      <c r="G21" s="45"/>
      <c r="H21" s="56">
        <v>17.62</v>
      </c>
      <c r="I21" s="60"/>
    </row>
    <row r="22" spans="1:9" x14ac:dyDescent="0.25">
      <c r="A22" s="4" t="s">
        <v>16</v>
      </c>
      <c r="B22" s="56">
        <v>4.1970000000000001</v>
      </c>
      <c r="C22" s="56">
        <v>3.1379999999999999</v>
      </c>
      <c r="D22" s="56">
        <v>4.806</v>
      </c>
      <c r="E22" s="4"/>
      <c r="F22" s="56">
        <v>4.1059999999999999</v>
      </c>
      <c r="G22" s="45"/>
      <c r="H22" s="56">
        <v>4.2060000000000004</v>
      </c>
      <c r="I22" s="60"/>
    </row>
    <row r="23" spans="1:9" ht="8.25" customHeight="1" x14ac:dyDescent="0.25">
      <c r="A23" s="4"/>
      <c r="B23" s="56"/>
      <c r="C23" s="56"/>
      <c r="D23" s="45"/>
      <c r="E23" s="56"/>
      <c r="F23" s="56"/>
      <c r="G23" s="56"/>
      <c r="H23" s="4"/>
      <c r="I23" s="45"/>
    </row>
    <row r="24" spans="1:9" x14ac:dyDescent="0.25">
      <c r="A24" s="4"/>
      <c r="B24" s="119" t="s">
        <v>17</v>
      </c>
      <c r="C24" s="120"/>
      <c r="D24" s="120"/>
      <c r="E24" s="120"/>
      <c r="F24" s="120"/>
      <c r="G24" s="120"/>
      <c r="H24" s="120"/>
      <c r="I24" s="45"/>
    </row>
    <row r="25" spans="1:9" ht="6.75" customHeight="1" x14ac:dyDescent="0.25">
      <c r="A25" s="4"/>
      <c r="B25" s="57"/>
      <c r="C25" s="57"/>
      <c r="D25" s="61"/>
      <c r="E25" s="61"/>
      <c r="F25" s="61"/>
      <c r="G25" s="61"/>
      <c r="H25" s="4"/>
      <c r="I25" s="45"/>
    </row>
    <row r="26" spans="1:9" x14ac:dyDescent="0.25">
      <c r="A26" s="4" t="s">
        <v>18</v>
      </c>
      <c r="B26" s="6">
        <v>22.8</v>
      </c>
      <c r="C26" s="4"/>
      <c r="D26" s="6">
        <v>26.4</v>
      </c>
      <c r="E26" s="6"/>
      <c r="F26" s="6">
        <v>23.3</v>
      </c>
      <c r="G26" s="6"/>
      <c r="H26" s="6">
        <v>23.9</v>
      </c>
      <c r="I26" s="60"/>
    </row>
    <row r="27" spans="1:9" ht="7.5" customHeight="1" x14ac:dyDescent="0.25">
      <c r="A27" s="4"/>
      <c r="B27" s="45"/>
      <c r="C27" s="45"/>
      <c r="D27" s="6"/>
      <c r="E27" s="6"/>
      <c r="F27" s="45"/>
      <c r="G27" s="45"/>
      <c r="H27" s="45"/>
      <c r="I27" s="45"/>
    </row>
    <row r="28" spans="1:9" x14ac:dyDescent="0.25">
      <c r="A28" s="4"/>
      <c r="B28" s="119" t="s">
        <v>19</v>
      </c>
      <c r="C28" s="120"/>
      <c r="D28" s="120"/>
      <c r="E28" s="120"/>
      <c r="F28" s="120"/>
      <c r="G28" s="120"/>
      <c r="H28" s="120"/>
      <c r="I28" s="45"/>
    </row>
    <row r="29" spans="1:9" ht="7.5" customHeight="1" x14ac:dyDescent="0.25">
      <c r="A29" s="4"/>
      <c r="B29" s="57"/>
      <c r="C29" s="57"/>
      <c r="D29" s="62"/>
      <c r="E29" s="62"/>
      <c r="F29" s="62"/>
      <c r="G29" s="62"/>
      <c r="H29" s="4"/>
      <c r="I29" s="45"/>
    </row>
    <row r="30" spans="1:9" x14ac:dyDescent="0.25">
      <c r="A30" s="4" t="s">
        <v>20</v>
      </c>
      <c r="B30" s="45"/>
      <c r="C30" s="45"/>
      <c r="D30" s="61"/>
      <c r="E30" s="61"/>
      <c r="F30" s="61"/>
      <c r="G30" s="61"/>
      <c r="H30" s="4"/>
      <c r="I30" s="45"/>
    </row>
    <row r="31" spans="1:9" x14ac:dyDescent="0.25">
      <c r="A31" s="4" t="s">
        <v>5</v>
      </c>
      <c r="B31" s="6">
        <v>252.5</v>
      </c>
      <c r="C31" s="16"/>
      <c r="D31" s="6">
        <v>248</v>
      </c>
      <c r="E31" s="6"/>
      <c r="F31" s="6">
        <v>248</v>
      </c>
      <c r="G31" s="45"/>
      <c r="H31" s="6">
        <v>248</v>
      </c>
      <c r="I31" s="45"/>
    </row>
    <row r="32" spans="1:9" x14ac:dyDescent="0.25">
      <c r="A32" s="4" t="s">
        <v>6</v>
      </c>
      <c r="B32" s="6">
        <v>250.4</v>
      </c>
      <c r="C32" s="16"/>
      <c r="D32" s="6">
        <v>245.4</v>
      </c>
      <c r="E32" s="6"/>
      <c r="F32" s="6">
        <v>245.4</v>
      </c>
      <c r="G32" s="45"/>
      <c r="H32" s="6">
        <v>245.4</v>
      </c>
      <c r="I32" s="45"/>
    </row>
    <row r="33" spans="1:9" ht="7.5" customHeight="1" x14ac:dyDescent="0.25">
      <c r="A33" s="4"/>
      <c r="B33" s="63"/>
      <c r="C33" s="63"/>
      <c r="D33" s="63"/>
      <c r="E33" s="63"/>
      <c r="F33" s="63"/>
      <c r="G33" s="63"/>
      <c r="H33" s="4"/>
      <c r="I33" s="45"/>
    </row>
    <row r="34" spans="1:9" x14ac:dyDescent="0.25">
      <c r="A34" s="4"/>
      <c r="B34" s="119" t="s">
        <v>7</v>
      </c>
      <c r="C34" s="120"/>
      <c r="D34" s="120"/>
      <c r="E34" s="120"/>
      <c r="F34" s="120"/>
      <c r="G34" s="120"/>
      <c r="H34" s="120"/>
      <c r="I34" s="45"/>
    </row>
    <row r="35" spans="1:9" ht="8.25" customHeight="1" x14ac:dyDescent="0.25">
      <c r="A35" s="4"/>
      <c r="B35" s="57"/>
      <c r="C35" s="57"/>
      <c r="D35" s="59"/>
      <c r="E35" s="59"/>
      <c r="F35" s="61"/>
      <c r="G35" s="61"/>
      <c r="H35" s="4"/>
      <c r="I35" s="45"/>
    </row>
    <row r="36" spans="1:9" x14ac:dyDescent="0.25">
      <c r="A36" s="4" t="s">
        <v>8</v>
      </c>
      <c r="B36" s="5">
        <v>1341</v>
      </c>
      <c r="C36" s="5"/>
      <c r="D36" s="5">
        <v>1508</v>
      </c>
      <c r="E36" s="5"/>
      <c r="F36" s="5">
        <v>1508</v>
      </c>
      <c r="G36" s="45"/>
      <c r="H36" s="5">
        <v>1508</v>
      </c>
      <c r="I36" s="45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45"/>
    </row>
    <row r="38" spans="1:9" x14ac:dyDescent="0.25">
      <c r="A38" s="4"/>
      <c r="B38" s="119" t="s">
        <v>21</v>
      </c>
      <c r="C38" s="120"/>
      <c r="D38" s="120"/>
      <c r="E38" s="120"/>
      <c r="F38" s="120"/>
      <c r="G38" s="120"/>
      <c r="H38" s="120"/>
      <c r="I38" s="45"/>
    </row>
    <row r="39" spans="1:9" ht="6.75" customHeight="1" x14ac:dyDescent="0.25">
      <c r="A39" s="4"/>
      <c r="B39" s="57"/>
      <c r="C39" s="57"/>
      <c r="D39" s="59"/>
      <c r="E39" s="59"/>
      <c r="F39" s="59"/>
      <c r="G39" s="59"/>
      <c r="H39" s="45"/>
      <c r="I39" s="45"/>
    </row>
    <row r="40" spans="1:9" x14ac:dyDescent="0.25">
      <c r="A40" s="4" t="s">
        <v>10</v>
      </c>
      <c r="B40" s="4">
        <v>64</v>
      </c>
      <c r="C40" s="4"/>
      <c r="D40" s="4">
        <v>103</v>
      </c>
      <c r="E40" s="4"/>
      <c r="F40" s="4">
        <v>103</v>
      </c>
      <c r="G40" s="4"/>
      <c r="H40" s="4">
        <v>103</v>
      </c>
      <c r="I40" s="45"/>
    </row>
    <row r="41" spans="1:9" x14ac:dyDescent="0.25">
      <c r="A41" s="4" t="s">
        <v>11</v>
      </c>
      <c r="B41" s="4">
        <v>700</v>
      </c>
      <c r="C41" s="5"/>
      <c r="D41" s="4">
        <v>771</v>
      </c>
      <c r="E41" s="4"/>
      <c r="F41" s="4">
        <v>771</v>
      </c>
      <c r="G41" s="4"/>
      <c r="H41" s="4">
        <v>771</v>
      </c>
      <c r="I41" s="45"/>
    </row>
    <row r="42" spans="1:9" x14ac:dyDescent="0.25">
      <c r="A42" s="4" t="s">
        <v>12</v>
      </c>
      <c r="B42" s="4">
        <v>766</v>
      </c>
      <c r="C42" s="5"/>
      <c r="D42" s="4">
        <v>874</v>
      </c>
      <c r="E42" s="4"/>
      <c r="F42" s="4">
        <v>874</v>
      </c>
      <c r="G42" s="4"/>
      <c r="H42" s="4">
        <v>874</v>
      </c>
      <c r="I42" s="45"/>
    </row>
    <row r="43" spans="1:9" x14ac:dyDescent="0.25">
      <c r="A43" s="4" t="s">
        <v>13</v>
      </c>
      <c r="B43" s="4">
        <v>27</v>
      </c>
      <c r="C43" s="5"/>
      <c r="D43" s="4">
        <v>30</v>
      </c>
      <c r="E43" s="4"/>
      <c r="F43" s="4">
        <v>30</v>
      </c>
      <c r="G43" s="4"/>
      <c r="H43" s="4">
        <v>30</v>
      </c>
      <c r="I43" s="45"/>
    </row>
    <row r="44" spans="1:9" x14ac:dyDescent="0.25">
      <c r="A44" s="4" t="s">
        <v>14</v>
      </c>
      <c r="B44" s="4">
        <v>636</v>
      </c>
      <c r="C44" s="5"/>
      <c r="D44" s="4">
        <v>650</v>
      </c>
      <c r="E44" s="4"/>
      <c r="F44" s="4">
        <v>650</v>
      </c>
      <c r="G44" s="4"/>
      <c r="H44" s="4">
        <v>650</v>
      </c>
      <c r="I44" s="45"/>
    </row>
    <row r="45" spans="1:9" x14ac:dyDescent="0.25">
      <c r="A45" s="4" t="s">
        <v>15</v>
      </c>
      <c r="B45" s="4">
        <v>663</v>
      </c>
      <c r="C45" s="5"/>
      <c r="D45" s="4">
        <v>680</v>
      </c>
      <c r="E45" s="4"/>
      <c r="F45" s="4">
        <v>680</v>
      </c>
      <c r="G45" s="4"/>
      <c r="H45" s="4">
        <v>680</v>
      </c>
      <c r="I45" s="45"/>
    </row>
    <row r="46" spans="1:9" x14ac:dyDescent="0.25">
      <c r="A46" s="4" t="s">
        <v>16</v>
      </c>
      <c r="B46" s="4">
        <v>103</v>
      </c>
      <c r="C46" s="4"/>
      <c r="D46" s="4">
        <v>194</v>
      </c>
      <c r="E46" s="4"/>
      <c r="F46" s="4">
        <v>194</v>
      </c>
      <c r="G46" s="4"/>
      <c r="H46" s="4">
        <v>194</v>
      </c>
      <c r="I46" s="45"/>
    </row>
    <row r="47" spans="1:9" ht="7.5" customHeight="1" x14ac:dyDescent="0.25">
      <c r="A47" s="4"/>
      <c r="B47" s="4"/>
      <c r="C47" s="4"/>
      <c r="D47" s="4"/>
      <c r="E47" s="4"/>
      <c r="F47" s="45"/>
      <c r="G47" s="45"/>
      <c r="H47" s="45"/>
      <c r="I47" s="45"/>
    </row>
    <row r="48" spans="1:9" x14ac:dyDescent="0.25">
      <c r="A48" s="4"/>
      <c r="B48" s="119" t="s">
        <v>17</v>
      </c>
      <c r="C48" s="120"/>
      <c r="D48" s="120"/>
      <c r="E48" s="120"/>
      <c r="F48" s="120"/>
      <c r="G48" s="120"/>
      <c r="H48" s="120"/>
      <c r="I48" s="45"/>
    </row>
    <row r="49" spans="1:9" s="1" customFormat="1" ht="8.25" customHeight="1" x14ac:dyDescent="0.25">
      <c r="A49" s="4"/>
      <c r="B49" s="57"/>
      <c r="C49" s="57"/>
      <c r="D49" s="61"/>
      <c r="E49" s="61"/>
      <c r="F49" s="16"/>
      <c r="G49" s="16"/>
      <c r="H49" s="4"/>
      <c r="I49" s="45"/>
    </row>
    <row r="50" spans="1:9" x14ac:dyDescent="0.25">
      <c r="A50" s="44" t="s">
        <v>18</v>
      </c>
      <c r="B50" s="64">
        <v>15.5</v>
      </c>
      <c r="C50" s="65"/>
      <c r="D50" s="64">
        <v>28.5</v>
      </c>
      <c r="E50" s="44"/>
      <c r="F50" s="64">
        <v>28.5</v>
      </c>
      <c r="G50" s="52"/>
      <c r="H50" s="64">
        <v>28.5</v>
      </c>
      <c r="I50" s="45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45"/>
    </row>
    <row r="52" spans="1:9" ht="10.5" customHeight="1" x14ac:dyDescent="0.25">
      <c r="A52" s="4" t="s">
        <v>22</v>
      </c>
      <c r="B52" s="15"/>
      <c r="C52" s="15"/>
      <c r="D52" s="15"/>
      <c r="E52" s="15"/>
      <c r="F52" s="15"/>
      <c r="G52" s="15"/>
      <c r="H52" s="15"/>
      <c r="I52" s="45"/>
    </row>
    <row r="53" spans="1:9" ht="17.25" customHeight="1" x14ac:dyDescent="0.25">
      <c r="A53" s="4" t="s">
        <v>23</v>
      </c>
      <c r="B53" s="15"/>
      <c r="C53" s="15"/>
      <c r="D53" s="15"/>
      <c r="E53" s="15"/>
      <c r="F53" s="15"/>
      <c r="G53" s="15"/>
      <c r="H53" s="15"/>
      <c r="I53" s="45"/>
    </row>
    <row r="54" spans="1:9" ht="2.2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</row>
    <row r="55" spans="1:9" ht="17.25" customHeight="1" x14ac:dyDescent="0.25">
      <c r="A55" s="4" t="s">
        <v>24</v>
      </c>
      <c r="B55" s="45"/>
      <c r="C55" s="45"/>
      <c r="D55" s="45"/>
      <c r="E55" s="45"/>
      <c r="F55" s="45"/>
      <c r="G55" s="45"/>
      <c r="H55" s="45"/>
      <c r="I55" s="45"/>
    </row>
    <row r="56" spans="1:9" ht="4.5" customHeight="1" x14ac:dyDescent="0.25">
      <c r="A56" s="4"/>
      <c r="B56" s="45"/>
      <c r="C56" s="45"/>
      <c r="D56" s="45"/>
      <c r="E56" s="45"/>
      <c r="F56" s="45"/>
      <c r="G56" s="45"/>
      <c r="H56" s="45"/>
      <c r="I56" s="45"/>
    </row>
    <row r="57" spans="1:9" x14ac:dyDescent="0.25">
      <c r="A57" s="4" t="s">
        <v>237</v>
      </c>
      <c r="B57" s="4"/>
      <c r="C57" s="45"/>
      <c r="D57" s="45"/>
      <c r="E57" s="45"/>
      <c r="F57" s="45"/>
      <c r="G57" s="45"/>
      <c r="H57" s="45"/>
      <c r="I57" s="45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4" t="s">
        <v>212</v>
      </c>
      <c r="B1" s="44"/>
      <c r="C1" s="44"/>
      <c r="D1" s="44"/>
      <c r="E1" s="44"/>
      <c r="F1" s="44"/>
      <c r="G1" s="44"/>
      <c r="H1" s="44"/>
      <c r="I1" s="45"/>
    </row>
    <row r="2" spans="1:9" s="1" customFormat="1" x14ac:dyDescent="0.25">
      <c r="A2" s="4"/>
      <c r="B2" s="4"/>
      <c r="C2" s="4"/>
      <c r="D2" s="46"/>
      <c r="E2" s="46"/>
      <c r="F2" s="47" t="s">
        <v>209</v>
      </c>
      <c r="G2" s="66"/>
      <c r="H2" s="46"/>
      <c r="I2" s="45"/>
    </row>
    <row r="3" spans="1:9" s="1" customFormat="1" x14ac:dyDescent="0.25">
      <c r="A3" s="49" t="s">
        <v>2</v>
      </c>
      <c r="B3" s="53" t="s">
        <v>1</v>
      </c>
      <c r="C3" s="51"/>
      <c r="D3" s="53" t="s">
        <v>235</v>
      </c>
      <c r="E3" s="52"/>
      <c r="F3" s="53" t="s">
        <v>239</v>
      </c>
      <c r="G3" s="54"/>
      <c r="H3" s="53" t="s">
        <v>240</v>
      </c>
      <c r="I3" s="45"/>
    </row>
    <row r="4" spans="1:9" s="1" customFormat="1" ht="8.25" customHeight="1" x14ac:dyDescent="0.25">
      <c r="A4" s="55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9" t="s">
        <v>25</v>
      </c>
      <c r="C5" s="119"/>
      <c r="D5" s="119"/>
      <c r="E5" s="119"/>
      <c r="F5" s="119"/>
      <c r="G5" s="119"/>
      <c r="H5" s="119"/>
      <c r="I5" s="45"/>
    </row>
    <row r="6" spans="1:9" s="1" customFormat="1" x14ac:dyDescent="0.25">
      <c r="A6" s="4" t="s">
        <v>26</v>
      </c>
      <c r="B6" s="4"/>
      <c r="C6" s="4"/>
      <c r="D6" s="4"/>
      <c r="E6" s="4"/>
      <c r="F6" s="4"/>
      <c r="G6" s="4"/>
      <c r="H6" s="4"/>
      <c r="I6" s="45"/>
    </row>
    <row r="7" spans="1:9" s="1" customFormat="1" x14ac:dyDescent="0.25">
      <c r="A7" s="4" t="s">
        <v>27</v>
      </c>
      <c r="B7" s="4"/>
      <c r="C7" s="4"/>
      <c r="D7" s="4"/>
      <c r="E7" s="4"/>
      <c r="F7" s="4"/>
      <c r="G7" s="4"/>
      <c r="H7" s="4"/>
      <c r="I7" s="45"/>
    </row>
    <row r="8" spans="1:9" s="1" customFormat="1" x14ac:dyDescent="0.25">
      <c r="A8" s="4" t="s">
        <v>28</v>
      </c>
      <c r="B8" s="18">
        <v>80.400000000000006</v>
      </c>
      <c r="C8" s="18"/>
      <c r="D8" s="18">
        <v>80.89</v>
      </c>
      <c r="E8" s="18">
        <v>88.21</v>
      </c>
      <c r="F8" s="18">
        <v>80.39</v>
      </c>
      <c r="G8" s="18"/>
      <c r="H8" s="18">
        <v>80.45</v>
      </c>
      <c r="I8" s="4"/>
    </row>
    <row r="9" spans="1:9" s="1" customFormat="1" x14ac:dyDescent="0.25">
      <c r="A9" s="4" t="s">
        <v>29</v>
      </c>
      <c r="B9" s="18">
        <v>77.650000000000006</v>
      </c>
      <c r="C9" s="18"/>
      <c r="D9" s="18">
        <v>76.59</v>
      </c>
      <c r="E9" s="18">
        <v>84.01</v>
      </c>
      <c r="F9" s="18">
        <v>76.09</v>
      </c>
      <c r="G9" s="18"/>
      <c r="H9" s="18">
        <v>76.150000000000006</v>
      </c>
      <c r="I9" s="4"/>
    </row>
    <row r="10" spans="1:9" s="1" customFormat="1" x14ac:dyDescent="0.25">
      <c r="A10" s="4" t="s">
        <v>30</v>
      </c>
      <c r="B10" s="45"/>
      <c r="C10" s="18"/>
      <c r="D10" s="45"/>
      <c r="E10" s="45"/>
      <c r="F10" s="45"/>
      <c r="G10" s="45"/>
      <c r="H10" s="45"/>
      <c r="I10" s="4"/>
    </row>
    <row r="11" spans="1:9" s="1" customFormat="1" x14ac:dyDescent="0.25">
      <c r="A11" s="4" t="s">
        <v>28</v>
      </c>
      <c r="B11" s="18">
        <v>123.7</v>
      </c>
      <c r="C11" s="4"/>
      <c r="D11" s="18">
        <v>121.66</v>
      </c>
      <c r="E11" s="18">
        <v>120.4</v>
      </c>
      <c r="F11" s="18">
        <v>119.39</v>
      </c>
      <c r="G11" s="18"/>
      <c r="H11" s="18">
        <v>118.74</v>
      </c>
      <c r="I11" s="4"/>
    </row>
    <row r="12" spans="1:9" s="1" customFormat="1" x14ac:dyDescent="0.25">
      <c r="A12" s="4" t="s">
        <v>29</v>
      </c>
      <c r="B12" s="18">
        <v>102.77</v>
      </c>
      <c r="C12" s="4"/>
      <c r="D12" s="18">
        <v>101.89</v>
      </c>
      <c r="E12" s="18">
        <v>100.9</v>
      </c>
      <c r="F12" s="18">
        <v>100.98</v>
      </c>
      <c r="G12" s="18"/>
      <c r="H12" s="18">
        <v>100.15</v>
      </c>
      <c r="I12" s="4"/>
    </row>
    <row r="13" spans="1:9" s="1" customFormat="1" x14ac:dyDescent="0.25">
      <c r="A13" s="4" t="s">
        <v>31</v>
      </c>
      <c r="B13" s="45"/>
      <c r="C13" s="4"/>
      <c r="D13" s="45"/>
      <c r="E13" s="45"/>
      <c r="F13" s="45"/>
      <c r="G13" s="45"/>
      <c r="H13" s="45"/>
      <c r="I13" s="4"/>
    </row>
    <row r="14" spans="1:9" s="1" customFormat="1" x14ac:dyDescent="0.25">
      <c r="A14" s="4" t="s">
        <v>28</v>
      </c>
      <c r="B14" s="18">
        <v>40.98</v>
      </c>
      <c r="C14" s="4"/>
      <c r="D14" s="18">
        <v>41.44</v>
      </c>
      <c r="E14" s="18">
        <v>41.06</v>
      </c>
      <c r="F14" s="18">
        <v>41.11</v>
      </c>
      <c r="G14" s="18"/>
      <c r="H14" s="18">
        <v>41.71</v>
      </c>
      <c r="I14" s="45"/>
    </row>
    <row r="15" spans="1:9" s="1" customFormat="1" x14ac:dyDescent="0.25">
      <c r="A15" s="4" t="s">
        <v>29</v>
      </c>
      <c r="B15" s="18">
        <v>40.98</v>
      </c>
      <c r="C15" s="4"/>
      <c r="D15" s="18">
        <v>41.43</v>
      </c>
      <c r="E15" s="18">
        <v>41.05</v>
      </c>
      <c r="F15" s="18">
        <v>41.11</v>
      </c>
      <c r="G15" s="18"/>
      <c r="H15" s="18">
        <v>41.71</v>
      </c>
      <c r="I15" s="45"/>
    </row>
    <row r="16" spans="1:9" s="1" customFormat="1" ht="9" customHeight="1" x14ac:dyDescent="0.25">
      <c r="A16" s="4"/>
      <c r="B16" s="45"/>
      <c r="C16" s="4"/>
      <c r="D16" s="45"/>
      <c r="E16" s="45"/>
      <c r="F16" s="45"/>
      <c r="G16" s="45"/>
      <c r="H16" s="45"/>
      <c r="I16" s="4"/>
    </row>
    <row r="17" spans="1:9" s="1" customFormat="1" x14ac:dyDescent="0.25">
      <c r="A17" s="4" t="s">
        <v>32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33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28</v>
      </c>
      <c r="B19" s="18">
        <v>123.16</v>
      </c>
      <c r="C19" s="4"/>
      <c r="D19" s="18">
        <v>127.76</v>
      </c>
      <c r="E19" s="18">
        <v>125.35</v>
      </c>
      <c r="F19" s="18">
        <v>126.88</v>
      </c>
      <c r="G19" s="18"/>
      <c r="H19" s="18">
        <v>125.63</v>
      </c>
      <c r="I19" s="4"/>
    </row>
    <row r="20" spans="1:9" s="1" customFormat="1" x14ac:dyDescent="0.25">
      <c r="A20" s="4" t="s">
        <v>29</v>
      </c>
      <c r="B20" s="18">
        <v>119.94</v>
      </c>
      <c r="C20" s="4"/>
      <c r="D20" s="18">
        <v>124.36</v>
      </c>
      <c r="E20" s="18">
        <v>121.95</v>
      </c>
      <c r="F20" s="18">
        <v>123.58</v>
      </c>
      <c r="G20" s="18"/>
      <c r="H20" s="18">
        <v>122.33</v>
      </c>
      <c r="I20" s="4"/>
    </row>
    <row r="21" spans="1:9" s="1" customFormat="1" x14ac:dyDescent="0.25">
      <c r="A21" s="4" t="s">
        <v>34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28</v>
      </c>
      <c r="B22" s="18">
        <v>40.99</v>
      </c>
      <c r="C22" s="18"/>
      <c r="D22" s="18">
        <v>41.45</v>
      </c>
      <c r="E22" s="18">
        <v>41.07</v>
      </c>
      <c r="F22" s="18">
        <v>41.13</v>
      </c>
      <c r="G22" s="18"/>
      <c r="H22" s="18">
        <v>41.73</v>
      </c>
      <c r="I22" s="4"/>
    </row>
    <row r="23" spans="1:9" s="1" customFormat="1" x14ac:dyDescent="0.25">
      <c r="A23" s="4" t="s">
        <v>29</v>
      </c>
      <c r="B23" s="18">
        <v>25.15</v>
      </c>
      <c r="C23" s="18"/>
      <c r="D23" s="18">
        <v>25.95</v>
      </c>
      <c r="E23" s="18">
        <v>25.57</v>
      </c>
      <c r="F23" s="18">
        <v>26.13</v>
      </c>
      <c r="G23" s="18"/>
      <c r="H23" s="18">
        <v>26.73</v>
      </c>
      <c r="I23" s="4"/>
    </row>
    <row r="24" spans="1:9" s="1" customFormat="1" x14ac:dyDescent="0.25">
      <c r="A24" s="4" t="s">
        <v>35</v>
      </c>
      <c r="B24" s="45"/>
      <c r="C24" s="18"/>
      <c r="D24" s="45"/>
      <c r="E24" s="45"/>
      <c r="F24" s="45"/>
      <c r="G24" s="45"/>
      <c r="H24" s="45"/>
      <c r="I24" s="4"/>
    </row>
    <row r="25" spans="1:9" s="1" customFormat="1" x14ac:dyDescent="0.25">
      <c r="A25" s="4" t="s">
        <v>28</v>
      </c>
      <c r="B25" s="18">
        <v>80.45</v>
      </c>
      <c r="C25" s="18"/>
      <c r="D25" s="18">
        <v>74.45</v>
      </c>
      <c r="E25" s="18">
        <v>83.02</v>
      </c>
      <c r="F25" s="18">
        <v>72.61</v>
      </c>
      <c r="G25" s="18"/>
      <c r="H25" s="18">
        <v>73.19</v>
      </c>
      <c r="I25" s="45"/>
    </row>
    <row r="26" spans="1:9" s="1" customFormat="1" x14ac:dyDescent="0.25">
      <c r="A26" s="4" t="s">
        <v>29</v>
      </c>
      <c r="B26" s="18">
        <v>76.150000000000006</v>
      </c>
      <c r="C26" s="18"/>
      <c r="D26" s="18">
        <v>69.45</v>
      </c>
      <c r="E26" s="18">
        <v>78.319999999999993</v>
      </c>
      <c r="F26" s="18">
        <v>68.31</v>
      </c>
      <c r="G26" s="18"/>
      <c r="H26" s="18">
        <v>68.790000000000006</v>
      </c>
      <c r="I26" s="4"/>
    </row>
    <row r="27" spans="1:9" s="1" customFormat="1" ht="8.25" customHeight="1" x14ac:dyDescent="0.25">
      <c r="A27" s="4"/>
      <c r="B27" s="18"/>
      <c r="C27" s="18"/>
      <c r="D27" s="18"/>
      <c r="E27" s="18"/>
      <c r="F27" s="18"/>
      <c r="G27" s="18"/>
      <c r="H27" s="56"/>
      <c r="I27" s="4"/>
    </row>
    <row r="28" spans="1:9" s="1" customFormat="1" x14ac:dyDescent="0.25">
      <c r="A28" s="4"/>
      <c r="B28" s="119" t="s">
        <v>36</v>
      </c>
      <c r="C28" s="119"/>
      <c r="D28" s="119"/>
      <c r="E28" s="119"/>
      <c r="F28" s="119"/>
      <c r="G28" s="119"/>
      <c r="H28" s="119"/>
      <c r="I28" s="4"/>
    </row>
    <row r="29" spans="1:9" s="1" customFormat="1" x14ac:dyDescent="0.25">
      <c r="A29" s="4" t="s">
        <v>37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28</v>
      </c>
      <c r="B30" s="6">
        <v>65.3</v>
      </c>
      <c r="C30" s="16"/>
      <c r="D30" s="6">
        <v>58.3</v>
      </c>
      <c r="E30" s="4"/>
      <c r="F30" s="6">
        <v>57.2</v>
      </c>
      <c r="G30" s="45"/>
      <c r="H30" s="6">
        <v>58.3</v>
      </c>
      <c r="I30" s="4"/>
    </row>
    <row r="31" spans="1:9" s="1" customFormat="1" x14ac:dyDescent="0.25">
      <c r="A31" s="44" t="s">
        <v>29</v>
      </c>
      <c r="B31" s="64">
        <v>63.5</v>
      </c>
      <c r="C31" s="65"/>
      <c r="D31" s="64">
        <v>55.8</v>
      </c>
      <c r="E31" s="44"/>
      <c r="F31" s="64">
        <v>55.3</v>
      </c>
      <c r="G31" s="52"/>
      <c r="H31" s="64">
        <v>56.2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38</v>
      </c>
      <c r="B33" s="15"/>
      <c r="C33" s="15"/>
      <c r="D33" s="4"/>
      <c r="E33" s="4"/>
      <c r="F33" s="4"/>
      <c r="G33" s="4"/>
      <c r="H33" s="4"/>
      <c r="I33" s="45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45"/>
    </row>
    <row r="35" spans="1:12" x14ac:dyDescent="0.25">
      <c r="A35" s="4" t="s">
        <v>24</v>
      </c>
      <c r="B35" s="15"/>
      <c r="C35" s="15"/>
      <c r="D35" s="4"/>
      <c r="E35" s="4"/>
      <c r="F35" s="4"/>
      <c r="G35" s="4"/>
      <c r="H35" s="4"/>
      <c r="I35" s="45"/>
    </row>
    <row r="36" spans="1:12" ht="5.2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</row>
    <row r="37" spans="1:12" x14ac:dyDescent="0.25">
      <c r="A37" s="4" t="s">
        <v>237</v>
      </c>
      <c r="B37" s="45"/>
      <c r="C37" s="45"/>
      <c r="D37" s="45"/>
      <c r="E37" s="45"/>
      <c r="F37" s="45"/>
      <c r="G37" s="45"/>
      <c r="H37" s="45"/>
      <c r="I37" s="45"/>
      <c r="L37" t="s">
        <v>40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44" t="s">
        <v>213</v>
      </c>
      <c r="B1" s="44"/>
      <c r="C1" s="44"/>
      <c r="D1" s="44"/>
      <c r="E1" s="44"/>
      <c r="F1" s="45"/>
      <c r="G1" s="3"/>
    </row>
    <row r="2" spans="1:7" x14ac:dyDescent="0.25">
      <c r="A2" s="4"/>
      <c r="B2" s="3" t="s">
        <v>220</v>
      </c>
      <c r="C2" s="10" t="s">
        <v>234</v>
      </c>
      <c r="D2" s="3" t="s">
        <v>235</v>
      </c>
      <c r="E2" s="10" t="s">
        <v>235</v>
      </c>
      <c r="F2" s="45"/>
      <c r="G2" s="3"/>
    </row>
    <row r="3" spans="1:7" x14ac:dyDescent="0.25">
      <c r="A3" s="67" t="s">
        <v>2</v>
      </c>
      <c r="B3" s="44">
        <v>2018</v>
      </c>
      <c r="C3" s="68">
        <v>2018</v>
      </c>
      <c r="D3" s="44">
        <v>2018</v>
      </c>
      <c r="E3" s="68">
        <v>2017</v>
      </c>
      <c r="F3" s="45"/>
      <c r="G3" s="3"/>
    </row>
    <row r="4" spans="1:7" ht="9" customHeight="1" x14ac:dyDescent="0.25">
      <c r="A4" s="4"/>
      <c r="B4" s="3"/>
      <c r="C4" s="3"/>
      <c r="D4" s="3"/>
      <c r="E4" s="3"/>
      <c r="F4" s="45"/>
      <c r="G4" s="3"/>
    </row>
    <row r="5" spans="1:7" x14ac:dyDescent="0.25">
      <c r="A5" s="4"/>
      <c r="B5" s="121" t="s">
        <v>50</v>
      </c>
      <c r="C5" s="121"/>
      <c r="D5" s="121"/>
      <c r="E5" s="121"/>
      <c r="F5" s="45"/>
      <c r="G5" s="3"/>
    </row>
    <row r="6" spans="1:7" x14ac:dyDescent="0.25">
      <c r="A6" s="4" t="s">
        <v>51</v>
      </c>
      <c r="B6" s="4"/>
      <c r="C6" s="4"/>
      <c r="D6" s="4"/>
      <c r="E6" s="4"/>
      <c r="F6" s="45"/>
      <c r="G6" s="3"/>
    </row>
    <row r="7" spans="1:7" x14ac:dyDescent="0.25">
      <c r="A7" s="4" t="s">
        <v>52</v>
      </c>
      <c r="B7" s="5">
        <v>4300</v>
      </c>
      <c r="C7" s="5">
        <v>3668</v>
      </c>
      <c r="D7" s="5">
        <v>3525</v>
      </c>
      <c r="E7" s="5">
        <v>1951</v>
      </c>
      <c r="F7" s="5"/>
      <c r="G7" s="3"/>
    </row>
    <row r="8" spans="1:7" x14ac:dyDescent="0.25">
      <c r="A8" s="4" t="s">
        <v>53</v>
      </c>
      <c r="B8" s="69">
        <v>500</v>
      </c>
      <c r="C8" s="69">
        <v>815</v>
      </c>
      <c r="D8" s="69">
        <v>3666</v>
      </c>
      <c r="E8" s="69">
        <v>3811</v>
      </c>
      <c r="F8" s="6"/>
      <c r="G8" s="3"/>
    </row>
    <row r="9" spans="1:7" x14ac:dyDescent="0.25">
      <c r="A9" s="4" t="s">
        <v>54</v>
      </c>
      <c r="B9" s="6">
        <v>0.6</v>
      </c>
      <c r="C9" s="6">
        <v>1.6</v>
      </c>
      <c r="D9" s="6">
        <v>1.6</v>
      </c>
      <c r="E9" s="6">
        <v>1.1000000000000001</v>
      </c>
      <c r="F9" s="4"/>
      <c r="G9" s="3"/>
    </row>
    <row r="10" spans="1:7" ht="10.5" customHeight="1" x14ac:dyDescent="0.25">
      <c r="A10" s="4"/>
      <c r="B10" s="4"/>
      <c r="C10" s="4"/>
      <c r="D10" s="4"/>
      <c r="E10" s="70"/>
      <c r="F10" s="45"/>
      <c r="G10" s="3"/>
    </row>
    <row r="11" spans="1:7" x14ac:dyDescent="0.25">
      <c r="A11" s="4"/>
      <c r="B11" s="120" t="s">
        <v>56</v>
      </c>
      <c r="C11" s="120"/>
      <c r="D11" s="120"/>
      <c r="E11" s="120"/>
      <c r="F11" s="45"/>
      <c r="G11" s="3"/>
    </row>
    <row r="12" spans="1:7" x14ac:dyDescent="0.25">
      <c r="A12" s="4" t="s">
        <v>57</v>
      </c>
      <c r="B12" s="4"/>
      <c r="C12" s="4"/>
      <c r="D12" s="4"/>
      <c r="E12" s="4"/>
      <c r="F12" s="45"/>
      <c r="G12" s="3"/>
    </row>
    <row r="13" spans="1:7" x14ac:dyDescent="0.25">
      <c r="A13" s="4" t="s">
        <v>58</v>
      </c>
      <c r="B13" s="6">
        <v>591.4</v>
      </c>
      <c r="C13" s="6">
        <v>550.5</v>
      </c>
      <c r="D13" s="6">
        <v>443.1</v>
      </c>
      <c r="E13" s="6">
        <v>357.7</v>
      </c>
      <c r="F13" s="45"/>
      <c r="G13" s="3"/>
    </row>
    <row r="14" spans="1:7" x14ac:dyDescent="0.25">
      <c r="A14" s="4" t="s">
        <v>59</v>
      </c>
      <c r="B14" s="6">
        <v>328</v>
      </c>
      <c r="C14" s="6">
        <v>196.9</v>
      </c>
      <c r="D14" s="6">
        <v>233.2</v>
      </c>
      <c r="E14" s="6">
        <v>163.5</v>
      </c>
      <c r="F14" s="45"/>
      <c r="G14" s="3"/>
    </row>
    <row r="15" spans="1:7" x14ac:dyDescent="0.25">
      <c r="A15" s="4" t="s">
        <v>60</v>
      </c>
      <c r="B15" s="6">
        <v>263.39999999999998</v>
      </c>
      <c r="C15" s="6">
        <v>353.6</v>
      </c>
      <c r="D15" s="6">
        <v>209.9</v>
      </c>
      <c r="E15" s="6">
        <v>194.2</v>
      </c>
      <c r="F15" s="45"/>
      <c r="G15" s="3"/>
    </row>
    <row r="16" spans="1:7" x14ac:dyDescent="0.25">
      <c r="A16" s="4" t="s">
        <v>61</v>
      </c>
      <c r="B16" s="16">
        <v>3691.4</v>
      </c>
      <c r="C16" s="16">
        <v>4242</v>
      </c>
      <c r="D16" s="16">
        <v>4685</v>
      </c>
      <c r="E16" s="16">
        <v>5226.7</v>
      </c>
      <c r="F16" s="45"/>
      <c r="G16" s="3"/>
    </row>
    <row r="17" spans="1:7" ht="14.25" customHeight="1" x14ac:dyDescent="0.25">
      <c r="A17" s="4"/>
      <c r="B17" s="4"/>
      <c r="C17" s="4"/>
      <c r="D17" s="4"/>
      <c r="E17" s="6"/>
      <c r="F17" s="45"/>
      <c r="G17" s="3"/>
    </row>
    <row r="18" spans="1:7" ht="10.5" customHeight="1" x14ac:dyDescent="0.25">
      <c r="A18" s="4" t="s">
        <v>62</v>
      </c>
      <c r="B18" s="6">
        <v>161.9</v>
      </c>
      <c r="C18" s="6">
        <v>91.5</v>
      </c>
      <c r="D18" s="6">
        <v>191.8</v>
      </c>
      <c r="E18" s="6">
        <v>129.9</v>
      </c>
      <c r="F18" s="45"/>
      <c r="G18" s="3"/>
    </row>
    <row r="19" spans="1:7" x14ac:dyDescent="0.25">
      <c r="A19" s="4" t="s">
        <v>61</v>
      </c>
      <c r="B19" s="20">
        <v>1219.0999999999999</v>
      </c>
      <c r="C19" s="20">
        <v>1310.7</v>
      </c>
      <c r="D19" s="20">
        <v>1502.5</v>
      </c>
      <c r="E19" s="20">
        <v>1978.6</v>
      </c>
      <c r="F19" s="45"/>
      <c r="G19" s="3"/>
    </row>
    <row r="20" spans="1:7" x14ac:dyDescent="0.25">
      <c r="A20" s="4" t="s">
        <v>63</v>
      </c>
      <c r="B20" s="16">
        <v>0</v>
      </c>
      <c r="C20" s="16">
        <v>0</v>
      </c>
      <c r="D20" s="16">
        <v>0</v>
      </c>
      <c r="E20" s="6">
        <v>0</v>
      </c>
      <c r="F20" s="45"/>
      <c r="G20" s="3"/>
    </row>
    <row r="21" spans="1:7" x14ac:dyDescent="0.25">
      <c r="A21" s="44" t="s">
        <v>61</v>
      </c>
      <c r="B21" s="64">
        <v>0</v>
      </c>
      <c r="C21" s="64">
        <v>0</v>
      </c>
      <c r="D21" s="64">
        <v>0</v>
      </c>
      <c r="E21" s="64">
        <v>0</v>
      </c>
      <c r="F21" s="45"/>
      <c r="G21" s="3"/>
    </row>
    <row r="22" spans="1:7" x14ac:dyDescent="0.25">
      <c r="A22" s="4" t="s">
        <v>75</v>
      </c>
      <c r="B22" s="45"/>
      <c r="C22" s="45"/>
      <c r="D22" s="4"/>
      <c r="E22" s="45"/>
      <c r="F22" s="45"/>
      <c r="G22" s="3"/>
    </row>
    <row r="23" spans="1:7" ht="11.25" customHeight="1" x14ac:dyDescent="0.25">
      <c r="A23" s="4"/>
      <c r="B23" s="45"/>
      <c r="C23" s="45"/>
      <c r="D23" s="4"/>
      <c r="E23" s="4"/>
      <c r="F23" s="45"/>
      <c r="G23" s="19"/>
    </row>
    <row r="24" spans="1:7" ht="10.5" customHeight="1" x14ac:dyDescent="0.25">
      <c r="A24" s="4" t="s">
        <v>203</v>
      </c>
      <c r="B24" s="45"/>
      <c r="C24" s="45"/>
      <c r="D24" s="4"/>
      <c r="E24" s="45"/>
      <c r="F24" s="45"/>
      <c r="G24" s="3"/>
    </row>
    <row r="25" spans="1:7" x14ac:dyDescent="0.25">
      <c r="A25" s="71" t="s">
        <v>112</v>
      </c>
      <c r="B25" s="71"/>
      <c r="C25" s="71"/>
      <c r="D25" s="71"/>
      <c r="E25" s="71"/>
      <c r="F25" s="45"/>
      <c r="G25" s="3"/>
    </row>
    <row r="26" spans="1:7" x14ac:dyDescent="0.25">
      <c r="A26" s="4" t="s">
        <v>237</v>
      </c>
      <c r="B26" s="45"/>
      <c r="C26" s="45"/>
      <c r="D26" s="4"/>
      <c r="E26" s="45"/>
      <c r="F26" s="45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0"/>
      <c r="C28" s="120"/>
      <c r="D28" s="120"/>
      <c r="E28" s="120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2"/>
      <c r="B42" s="122"/>
      <c r="C42" s="122"/>
      <c r="D42" s="122"/>
      <c r="E42" s="122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72" t="s">
        <v>214</v>
      </c>
      <c r="B1" s="4"/>
      <c r="C1" s="4"/>
      <c r="D1" s="4"/>
      <c r="E1" s="4"/>
      <c r="F1" s="45"/>
    </row>
    <row r="2" spans="1:6" x14ac:dyDescent="0.25">
      <c r="A2" s="73"/>
      <c r="B2" s="10" t="s">
        <v>220</v>
      </c>
      <c r="C2" s="10" t="s">
        <v>234</v>
      </c>
      <c r="D2" s="10" t="s">
        <v>235</v>
      </c>
      <c r="E2" s="10" t="s">
        <v>235</v>
      </c>
      <c r="F2" s="45"/>
    </row>
    <row r="3" spans="1:6" x14ac:dyDescent="0.25">
      <c r="A3" s="49" t="s">
        <v>2</v>
      </c>
      <c r="B3" s="68">
        <v>2018</v>
      </c>
      <c r="C3" s="68">
        <v>2018</v>
      </c>
      <c r="D3" s="68">
        <v>2018</v>
      </c>
      <c r="E3" s="68">
        <v>2017</v>
      </c>
      <c r="F3" s="4"/>
    </row>
    <row r="4" spans="1:6" x14ac:dyDescent="0.25">
      <c r="A4" s="55"/>
      <c r="B4" s="3"/>
      <c r="C4" s="3"/>
      <c r="D4" s="4"/>
      <c r="E4" s="3"/>
      <c r="F4" s="45"/>
    </row>
    <row r="5" spans="1:6" x14ac:dyDescent="0.25">
      <c r="A5" s="4"/>
      <c r="B5" s="123" t="s">
        <v>50</v>
      </c>
      <c r="C5" s="123"/>
      <c r="D5" s="123"/>
      <c r="E5" s="123"/>
      <c r="F5" s="21"/>
    </row>
    <row r="6" spans="1:6" x14ac:dyDescent="0.25">
      <c r="A6" s="4" t="s">
        <v>51</v>
      </c>
      <c r="B6" s="74"/>
      <c r="C6" s="74"/>
      <c r="D6" s="74"/>
      <c r="E6" s="74"/>
      <c r="F6" s="21"/>
    </row>
    <row r="7" spans="1:6" x14ac:dyDescent="0.25">
      <c r="A7" s="4" t="s">
        <v>64</v>
      </c>
      <c r="B7" s="4">
        <v>266</v>
      </c>
      <c r="C7" s="4">
        <v>243</v>
      </c>
      <c r="D7" s="4">
        <v>265</v>
      </c>
      <c r="E7" s="4">
        <v>288</v>
      </c>
      <c r="F7" s="21"/>
    </row>
    <row r="8" spans="1:6" x14ac:dyDescent="0.25">
      <c r="A8" s="4" t="s">
        <v>65</v>
      </c>
      <c r="B8" s="69">
        <v>266</v>
      </c>
      <c r="C8" s="69">
        <v>510</v>
      </c>
      <c r="D8" s="4">
        <v>774</v>
      </c>
      <c r="E8" s="5">
        <v>850</v>
      </c>
      <c r="F8" s="21"/>
    </row>
    <row r="9" spans="1:6" x14ac:dyDescent="0.25">
      <c r="A9" s="4" t="s">
        <v>66</v>
      </c>
      <c r="B9" s="6">
        <v>11.6</v>
      </c>
      <c r="C9" s="6">
        <v>12.2</v>
      </c>
      <c r="D9" s="4">
        <v>11.5</v>
      </c>
      <c r="E9" s="6">
        <v>13.1</v>
      </c>
      <c r="F9" s="21"/>
    </row>
    <row r="10" spans="1:6" x14ac:dyDescent="0.25">
      <c r="A10" s="4"/>
      <c r="B10" s="45"/>
      <c r="C10" s="45"/>
      <c r="D10" s="4"/>
      <c r="E10" s="4"/>
      <c r="F10" s="21"/>
    </row>
    <row r="11" spans="1:6" x14ac:dyDescent="0.25">
      <c r="A11" s="4" t="s">
        <v>67</v>
      </c>
      <c r="B11" s="4">
        <v>264</v>
      </c>
      <c r="C11" s="4">
        <v>241</v>
      </c>
      <c r="D11" s="4">
        <v>263</v>
      </c>
      <c r="E11" s="4">
        <v>285</v>
      </c>
      <c r="F11" s="21"/>
    </row>
    <row r="12" spans="1:6" x14ac:dyDescent="0.25">
      <c r="A12" s="4" t="s">
        <v>65</v>
      </c>
      <c r="B12" s="5">
        <v>264</v>
      </c>
      <c r="C12" s="5">
        <v>505</v>
      </c>
      <c r="D12" s="4">
        <v>768</v>
      </c>
      <c r="E12" s="5">
        <v>842</v>
      </c>
      <c r="F12" s="21"/>
    </row>
    <row r="13" spans="1:6" x14ac:dyDescent="0.25">
      <c r="A13" s="4" t="s">
        <v>66</v>
      </c>
      <c r="B13" s="16">
        <v>11.5</v>
      </c>
      <c r="C13" s="16">
        <v>12.1</v>
      </c>
      <c r="D13" s="4">
        <v>11.4</v>
      </c>
      <c r="E13" s="6">
        <v>13</v>
      </c>
      <c r="F13" s="21"/>
    </row>
    <row r="14" spans="1:6" x14ac:dyDescent="0.25">
      <c r="A14" s="4"/>
      <c r="B14" s="4"/>
      <c r="C14" s="4"/>
      <c r="D14" s="4"/>
      <c r="E14" s="4"/>
      <c r="F14" s="45"/>
    </row>
    <row r="15" spans="1:6" x14ac:dyDescent="0.25">
      <c r="A15" s="4" t="s">
        <v>68</v>
      </c>
      <c r="B15" s="5">
        <v>834</v>
      </c>
      <c r="C15" s="5">
        <v>693</v>
      </c>
      <c r="D15" s="4">
        <v>652</v>
      </c>
      <c r="E15" s="5">
        <v>454</v>
      </c>
      <c r="F15" s="75"/>
    </row>
    <row r="16" spans="1:6" x14ac:dyDescent="0.25">
      <c r="A16" s="4" t="s">
        <v>65</v>
      </c>
      <c r="B16" s="5">
        <v>834</v>
      </c>
      <c r="C16" s="5">
        <v>1528</v>
      </c>
      <c r="D16" s="5">
        <v>2179</v>
      </c>
      <c r="E16" s="5">
        <v>1918</v>
      </c>
      <c r="F16" s="75"/>
    </row>
    <row r="17" spans="1:6" x14ac:dyDescent="0.25">
      <c r="A17" s="4" t="s">
        <v>69</v>
      </c>
      <c r="B17" s="5">
        <v>1414</v>
      </c>
      <c r="C17" s="5">
        <v>266</v>
      </c>
      <c r="D17" s="4">
        <v>223</v>
      </c>
      <c r="E17" s="5">
        <v>136</v>
      </c>
      <c r="F17" s="76"/>
    </row>
    <row r="18" spans="1:6" x14ac:dyDescent="0.25">
      <c r="A18" s="4" t="s">
        <v>65</v>
      </c>
      <c r="B18" s="5">
        <v>1414</v>
      </c>
      <c r="C18" s="5">
        <v>1680</v>
      </c>
      <c r="D18" s="5">
        <v>1904</v>
      </c>
      <c r="E18" s="5">
        <v>915</v>
      </c>
      <c r="F18" s="76"/>
    </row>
    <row r="19" spans="1:6" ht="8.25" customHeight="1" x14ac:dyDescent="0.25">
      <c r="A19" s="4"/>
      <c r="B19" s="4"/>
      <c r="C19" s="4"/>
      <c r="D19" s="4"/>
      <c r="E19" s="4"/>
      <c r="F19" s="76"/>
    </row>
    <row r="20" spans="1:6" x14ac:dyDescent="0.25">
      <c r="A20" s="4" t="s">
        <v>70</v>
      </c>
      <c r="B20" s="6">
        <v>32.299999999999997</v>
      </c>
      <c r="C20" s="6">
        <v>22</v>
      </c>
      <c r="D20" s="4">
        <v>20.6</v>
      </c>
      <c r="E20" s="6">
        <v>20.8</v>
      </c>
      <c r="F20" s="76"/>
    </row>
    <row r="21" spans="1:6" x14ac:dyDescent="0.25">
      <c r="A21" s="4" t="s">
        <v>65</v>
      </c>
      <c r="B21" s="6">
        <v>32.299999999999997</v>
      </c>
      <c r="C21" s="6">
        <v>54.4</v>
      </c>
      <c r="D21" s="6">
        <v>75</v>
      </c>
      <c r="E21" s="6">
        <v>59.4</v>
      </c>
      <c r="F21" s="76"/>
    </row>
    <row r="22" spans="1:6" x14ac:dyDescent="0.25">
      <c r="A22" s="4" t="s">
        <v>69</v>
      </c>
      <c r="B22" s="6">
        <v>25.9</v>
      </c>
      <c r="C22" s="6">
        <v>1.5</v>
      </c>
      <c r="D22" s="4">
        <v>1.4</v>
      </c>
      <c r="E22" s="6">
        <v>0</v>
      </c>
      <c r="F22" s="76"/>
    </row>
    <row r="23" spans="1:6" x14ac:dyDescent="0.25">
      <c r="A23" s="4" t="s">
        <v>65</v>
      </c>
      <c r="B23" s="6">
        <v>25.9</v>
      </c>
      <c r="C23" s="6">
        <v>27.4</v>
      </c>
      <c r="D23" s="4">
        <v>28.7</v>
      </c>
      <c r="E23" s="6">
        <v>20.5</v>
      </c>
      <c r="F23" s="76"/>
    </row>
    <row r="24" spans="1:6" x14ac:dyDescent="0.25">
      <c r="A24" s="4"/>
      <c r="B24" s="4"/>
      <c r="C24" s="4"/>
      <c r="D24" s="4"/>
      <c r="E24" s="4"/>
      <c r="F24" s="76"/>
    </row>
    <row r="25" spans="1:6" x14ac:dyDescent="0.25">
      <c r="A25" s="4"/>
      <c r="B25" s="125" t="s">
        <v>56</v>
      </c>
      <c r="C25" s="125"/>
      <c r="D25" s="125"/>
      <c r="E25" s="125"/>
      <c r="F25" s="4"/>
    </row>
    <row r="26" spans="1:6" x14ac:dyDescent="0.25">
      <c r="A26" s="4" t="s">
        <v>57</v>
      </c>
      <c r="B26" s="4"/>
      <c r="C26" s="4"/>
      <c r="D26" s="4"/>
      <c r="E26" s="4"/>
      <c r="F26" s="45"/>
    </row>
    <row r="27" spans="1:6" x14ac:dyDescent="0.25">
      <c r="A27" s="4" t="s">
        <v>72</v>
      </c>
      <c r="B27" s="23">
        <v>1201.2</v>
      </c>
      <c r="C27" s="23">
        <v>295.5</v>
      </c>
      <c r="D27" s="4">
        <v>913.1</v>
      </c>
      <c r="E27" s="16">
        <v>903.4</v>
      </c>
      <c r="F27" s="45"/>
    </row>
    <row r="28" spans="1:6" x14ac:dyDescent="0.25">
      <c r="A28" s="4" t="s">
        <v>71</v>
      </c>
      <c r="B28" s="23">
        <v>9395.2999999999993</v>
      </c>
      <c r="C28" s="23">
        <v>9690.7999999999993</v>
      </c>
      <c r="D28" s="23">
        <v>10603.9</v>
      </c>
      <c r="E28" s="16">
        <v>9487.2000000000007</v>
      </c>
      <c r="F28" s="45"/>
    </row>
    <row r="29" spans="1:6" x14ac:dyDescent="0.25">
      <c r="A29" s="4" t="s">
        <v>73</v>
      </c>
      <c r="B29" s="6">
        <v>128.30000000000001</v>
      </c>
      <c r="C29" s="6">
        <v>101</v>
      </c>
      <c r="D29" s="4">
        <v>128.69999999999999</v>
      </c>
      <c r="E29" s="6">
        <v>166.4</v>
      </c>
      <c r="F29" s="45"/>
    </row>
    <row r="30" spans="1:6" x14ac:dyDescent="0.25">
      <c r="A30" s="4" t="s">
        <v>71</v>
      </c>
      <c r="B30" s="23">
        <v>1028</v>
      </c>
      <c r="C30" s="23">
        <v>1128.9000000000001</v>
      </c>
      <c r="D30" s="23">
        <v>1257.5999999999999</v>
      </c>
      <c r="E30" s="16">
        <v>1219.0999999999999</v>
      </c>
      <c r="F30" s="45"/>
    </row>
    <row r="31" spans="1:6" x14ac:dyDescent="0.25">
      <c r="A31" s="4" t="s">
        <v>74</v>
      </c>
      <c r="B31" s="6">
        <v>1.7</v>
      </c>
      <c r="C31" s="6">
        <v>80.400000000000006</v>
      </c>
      <c r="D31" s="4">
        <v>40.700000000000003</v>
      </c>
      <c r="E31" s="6">
        <v>30.7</v>
      </c>
      <c r="F31" s="45"/>
    </row>
    <row r="32" spans="1:6" x14ac:dyDescent="0.25">
      <c r="A32" s="44" t="s">
        <v>71</v>
      </c>
      <c r="B32" s="77">
        <v>301.7</v>
      </c>
      <c r="C32" s="77">
        <v>382.1</v>
      </c>
      <c r="D32" s="65">
        <v>422.7</v>
      </c>
      <c r="E32" s="65">
        <v>416.3</v>
      </c>
      <c r="F32" s="45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38</v>
      </c>
      <c r="B34" s="24"/>
      <c r="C34" s="24"/>
      <c r="D34" s="4"/>
      <c r="E34" s="4"/>
      <c r="F34" s="45"/>
    </row>
    <row r="35" spans="1:6" ht="15" customHeight="1" x14ac:dyDescent="0.25">
      <c r="A35" s="4" t="s">
        <v>76</v>
      </c>
      <c r="B35" s="78"/>
      <c r="C35" s="78"/>
      <c r="D35" s="78"/>
      <c r="E35" s="78"/>
      <c r="F35" s="78"/>
    </row>
    <row r="36" spans="1:6" ht="17.25" customHeight="1" x14ac:dyDescent="0.25">
      <c r="A36" s="124" t="s">
        <v>204</v>
      </c>
      <c r="B36" s="124"/>
      <c r="C36" s="124"/>
      <c r="D36" s="124"/>
      <c r="E36" s="124"/>
      <c r="F36" s="45"/>
    </row>
    <row r="37" spans="1:6" ht="10.5" customHeight="1" x14ac:dyDescent="0.25">
      <c r="A37" s="4" t="s">
        <v>205</v>
      </c>
      <c r="B37" s="29"/>
      <c r="C37" s="29"/>
      <c r="D37" s="29"/>
      <c r="E37" s="29"/>
      <c r="F37" s="79"/>
    </row>
    <row r="38" spans="1:6" ht="18.75" customHeight="1" x14ac:dyDescent="0.25">
      <c r="A38" s="26" t="s">
        <v>237</v>
      </c>
      <c r="B38" s="27"/>
      <c r="C38" s="27"/>
      <c r="D38" s="28"/>
      <c r="E38" s="28"/>
      <c r="F38" s="45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4"/>
      <c r="B46" s="124"/>
      <c r="C46" s="124"/>
      <c r="D46" s="124"/>
      <c r="E46" s="124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44" t="s">
        <v>215</v>
      </c>
      <c r="B1" s="80"/>
      <c r="C1" s="81"/>
      <c r="D1" s="44"/>
      <c r="E1" s="44"/>
      <c r="F1" s="45"/>
    </row>
    <row r="2" spans="1:6" x14ac:dyDescent="0.25">
      <c r="A2" s="4"/>
      <c r="B2" s="3" t="s">
        <v>234</v>
      </c>
      <c r="C2" s="3" t="s">
        <v>235</v>
      </c>
      <c r="D2" s="3" t="s">
        <v>239</v>
      </c>
      <c r="E2" s="3" t="s">
        <v>239</v>
      </c>
      <c r="F2" s="45"/>
    </row>
    <row r="3" spans="1:6" x14ac:dyDescent="0.25">
      <c r="A3" s="49" t="s">
        <v>2</v>
      </c>
      <c r="B3" s="44">
        <v>2018</v>
      </c>
      <c r="C3" s="68">
        <v>2018</v>
      </c>
      <c r="D3" s="44">
        <v>2018</v>
      </c>
      <c r="E3" s="51">
        <v>2017</v>
      </c>
      <c r="F3" s="45"/>
    </row>
    <row r="4" spans="1:6" x14ac:dyDescent="0.25">
      <c r="A4" s="55"/>
      <c r="B4" s="3"/>
      <c r="C4" s="3"/>
      <c r="D4" s="3"/>
      <c r="E4" s="3"/>
      <c r="F4" s="45"/>
    </row>
    <row r="5" spans="1:6" x14ac:dyDescent="0.25">
      <c r="A5" s="55"/>
      <c r="B5" s="120" t="s">
        <v>77</v>
      </c>
      <c r="C5" s="120"/>
      <c r="D5" s="120"/>
      <c r="E5" s="120"/>
      <c r="F5" s="45"/>
    </row>
    <row r="6" spans="1:6" x14ac:dyDescent="0.25">
      <c r="A6" s="4" t="s">
        <v>78</v>
      </c>
      <c r="B6" s="82"/>
      <c r="C6" s="4"/>
      <c r="D6" s="4"/>
      <c r="E6" s="4"/>
      <c r="F6" s="45"/>
    </row>
    <row r="7" spans="1:6" x14ac:dyDescent="0.25">
      <c r="A7" s="4" t="s">
        <v>79</v>
      </c>
      <c r="B7" s="18">
        <v>72.27</v>
      </c>
      <c r="C7" s="18">
        <v>68.53</v>
      </c>
      <c r="D7" s="18">
        <v>68.540000000000006</v>
      </c>
      <c r="E7" s="18">
        <v>62.12</v>
      </c>
      <c r="F7" s="45"/>
    </row>
    <row r="8" spans="1:6" x14ac:dyDescent="0.25">
      <c r="A8" s="4" t="s">
        <v>80</v>
      </c>
      <c r="B8" s="18">
        <v>76.72</v>
      </c>
      <c r="C8" s="18">
        <v>73.900000000000006</v>
      </c>
      <c r="D8" s="18">
        <v>73.72</v>
      </c>
      <c r="E8" s="18">
        <v>68.09</v>
      </c>
      <c r="F8" s="83"/>
    </row>
    <row r="9" spans="1:6" x14ac:dyDescent="0.25">
      <c r="A9" s="4" t="s">
        <v>81</v>
      </c>
      <c r="B9" s="18">
        <v>139.25</v>
      </c>
      <c r="C9" s="18">
        <v>138.93</v>
      </c>
      <c r="D9" s="18">
        <v>132</v>
      </c>
      <c r="E9" s="18">
        <v>135.71</v>
      </c>
      <c r="F9" s="83"/>
    </row>
    <row r="10" spans="1:6" x14ac:dyDescent="0.25">
      <c r="A10" s="4" t="s">
        <v>82</v>
      </c>
      <c r="B10" s="4"/>
      <c r="C10" s="4"/>
      <c r="D10" s="4"/>
      <c r="E10" s="18"/>
      <c r="F10" s="83"/>
    </row>
    <row r="11" spans="1:6" x14ac:dyDescent="0.25">
      <c r="A11" s="4" t="s">
        <v>83</v>
      </c>
      <c r="B11" s="84">
        <v>71</v>
      </c>
      <c r="C11" s="84">
        <v>72.3</v>
      </c>
      <c r="D11" s="84" t="s">
        <v>55</v>
      </c>
      <c r="E11" s="84">
        <v>67.3</v>
      </c>
      <c r="F11" s="83"/>
    </row>
    <row r="12" spans="1:6" x14ac:dyDescent="0.25">
      <c r="A12" s="82"/>
      <c r="B12" s="4"/>
      <c r="C12" s="4"/>
      <c r="D12" s="4"/>
      <c r="E12" s="4"/>
      <c r="F12" s="4"/>
    </row>
    <row r="13" spans="1:6" x14ac:dyDescent="0.25">
      <c r="A13" s="4" t="s">
        <v>84</v>
      </c>
      <c r="B13" s="4"/>
      <c r="C13" s="4"/>
      <c r="D13" s="4"/>
      <c r="E13" s="4"/>
      <c r="F13" s="4"/>
    </row>
    <row r="14" spans="1:6" x14ac:dyDescent="0.25">
      <c r="A14" s="4" t="s">
        <v>85</v>
      </c>
      <c r="B14" s="18">
        <v>89.99</v>
      </c>
      <c r="C14" s="18">
        <v>86.4</v>
      </c>
      <c r="D14" s="18">
        <v>86.92</v>
      </c>
      <c r="E14" s="18">
        <v>80.66</v>
      </c>
      <c r="F14" s="18"/>
    </row>
    <row r="15" spans="1:6" x14ac:dyDescent="0.25">
      <c r="A15" s="4" t="s">
        <v>86</v>
      </c>
      <c r="B15" s="18">
        <v>91.88</v>
      </c>
      <c r="C15" s="18">
        <v>88.69</v>
      </c>
      <c r="D15" s="18">
        <v>88.95</v>
      </c>
      <c r="E15" s="18">
        <v>81.849999999999994</v>
      </c>
      <c r="F15" s="18"/>
    </row>
    <row r="16" spans="1:6" x14ac:dyDescent="0.25">
      <c r="A16" s="4" t="s">
        <v>87</v>
      </c>
      <c r="B16" s="18">
        <v>90.88</v>
      </c>
      <c r="C16" s="18">
        <v>87.69</v>
      </c>
      <c r="D16" s="18">
        <v>87.95</v>
      </c>
      <c r="E16" s="18">
        <v>80.599999999999994</v>
      </c>
      <c r="F16" s="83"/>
    </row>
    <row r="17" spans="1:6" x14ac:dyDescent="0.25">
      <c r="A17" s="4" t="s">
        <v>88</v>
      </c>
      <c r="B17" s="84" t="s">
        <v>89</v>
      </c>
      <c r="C17" s="84" t="s">
        <v>89</v>
      </c>
      <c r="D17" s="84">
        <v>89.58</v>
      </c>
      <c r="E17" s="84">
        <v>82.85</v>
      </c>
      <c r="F17" s="83"/>
    </row>
    <row r="18" spans="1:6" x14ac:dyDescent="0.25">
      <c r="A18" s="4"/>
      <c r="B18" s="4"/>
      <c r="C18" s="4"/>
      <c r="D18" s="4"/>
      <c r="E18" s="85"/>
      <c r="F18" s="4"/>
    </row>
    <row r="19" spans="1:6" x14ac:dyDescent="0.25">
      <c r="A19" s="4"/>
      <c r="B19" s="120" t="s">
        <v>90</v>
      </c>
      <c r="C19" s="120"/>
      <c r="D19" s="120"/>
      <c r="E19" s="120"/>
      <c r="F19" s="4"/>
    </row>
    <row r="20" spans="1:6" x14ac:dyDescent="0.25">
      <c r="A20" s="4" t="s">
        <v>91</v>
      </c>
      <c r="B20" s="4"/>
      <c r="C20" s="4"/>
      <c r="D20" s="4"/>
      <c r="E20" s="4"/>
      <c r="F20" s="4"/>
    </row>
    <row r="21" spans="1:6" x14ac:dyDescent="0.25">
      <c r="A21" s="4" t="s">
        <v>92</v>
      </c>
      <c r="B21" s="84" t="s">
        <v>89</v>
      </c>
      <c r="C21" s="84" t="s">
        <v>89</v>
      </c>
      <c r="D21" s="84" t="s">
        <v>89</v>
      </c>
      <c r="E21" s="84">
        <v>3.23</v>
      </c>
      <c r="F21" s="45"/>
    </row>
    <row r="22" spans="1:6" x14ac:dyDescent="0.25">
      <c r="A22" s="4" t="s">
        <v>93</v>
      </c>
      <c r="B22" s="84">
        <v>5.81</v>
      </c>
      <c r="C22" s="84">
        <v>5.48</v>
      </c>
      <c r="D22" s="84">
        <v>4.8499999999999996</v>
      </c>
      <c r="E22" s="84">
        <v>4.33</v>
      </c>
      <c r="F22" s="45"/>
    </row>
    <row r="23" spans="1:6" x14ac:dyDescent="0.25">
      <c r="A23" s="4" t="s">
        <v>94</v>
      </c>
      <c r="B23" s="84" t="s">
        <v>89</v>
      </c>
      <c r="C23" s="84" t="s">
        <v>89</v>
      </c>
      <c r="D23" s="84" t="s">
        <v>89</v>
      </c>
      <c r="E23" s="84">
        <v>3.56</v>
      </c>
      <c r="F23" s="45"/>
    </row>
    <row r="24" spans="1:6" x14ac:dyDescent="0.25">
      <c r="A24" s="4" t="s">
        <v>95</v>
      </c>
      <c r="B24" s="84">
        <v>6.85</v>
      </c>
      <c r="C24" s="84">
        <v>6.49</v>
      </c>
      <c r="D24" s="84">
        <v>6</v>
      </c>
      <c r="E24" s="84">
        <v>4.82</v>
      </c>
      <c r="F24" s="45"/>
    </row>
    <row r="25" spans="1:6" x14ac:dyDescent="0.25">
      <c r="A25" s="4" t="s">
        <v>96</v>
      </c>
      <c r="B25" s="84" t="s">
        <v>89</v>
      </c>
      <c r="C25" s="84" t="s">
        <v>89</v>
      </c>
      <c r="D25" s="84" t="s">
        <v>89</v>
      </c>
      <c r="E25" s="84" t="s">
        <v>89</v>
      </c>
      <c r="F25" s="45"/>
    </row>
    <row r="26" spans="1:6" x14ac:dyDescent="0.25">
      <c r="A26" s="44" t="s">
        <v>97</v>
      </c>
      <c r="B26" s="86">
        <v>7.47</v>
      </c>
      <c r="C26" s="86">
        <v>7.23</v>
      </c>
      <c r="D26" s="86">
        <v>7.08</v>
      </c>
      <c r="E26" s="87">
        <v>5.81</v>
      </c>
      <c r="F26" s="45"/>
    </row>
    <row r="27" spans="1:6" ht="0.75" customHeight="1" x14ac:dyDescent="0.25">
      <c r="A27" s="4"/>
      <c r="B27" s="4"/>
      <c r="C27" s="4"/>
      <c r="D27" s="4"/>
      <c r="E27" s="88"/>
      <c r="F27" s="45"/>
    </row>
    <row r="28" spans="1:6" x14ac:dyDescent="0.25">
      <c r="A28" s="4" t="s">
        <v>98</v>
      </c>
      <c r="B28" s="89"/>
      <c r="C28" s="84"/>
      <c r="D28" s="4"/>
      <c r="E28" s="90"/>
      <c r="F28" s="45"/>
    </row>
    <row r="29" spans="1:6" x14ac:dyDescent="0.25">
      <c r="A29" s="4" t="s">
        <v>99</v>
      </c>
      <c r="B29" s="89"/>
      <c r="C29" s="45"/>
      <c r="D29" s="45"/>
      <c r="E29" s="45"/>
      <c r="F29" s="45"/>
    </row>
    <row r="30" spans="1:6" ht="1.5" customHeight="1" x14ac:dyDescent="0.25">
      <c r="A30" s="4"/>
      <c r="B30" s="89"/>
      <c r="C30" s="45"/>
      <c r="D30" s="45"/>
      <c r="E30" s="45"/>
      <c r="F30" s="45"/>
    </row>
    <row r="31" spans="1:6" ht="1.5" hidden="1" customHeight="1" x14ac:dyDescent="0.25">
      <c r="A31" s="45"/>
      <c r="B31" s="91"/>
      <c r="C31" s="45"/>
      <c r="D31" s="45"/>
      <c r="E31" s="45"/>
      <c r="F31" s="45"/>
    </row>
    <row r="32" spans="1:6" x14ac:dyDescent="0.25">
      <c r="A32" s="4" t="s">
        <v>206</v>
      </c>
      <c r="B32" s="91"/>
      <c r="C32" s="45"/>
      <c r="D32" s="45"/>
      <c r="E32" s="45"/>
      <c r="F32" s="45"/>
    </row>
    <row r="33" spans="1:6" ht="7.5" hidden="1" customHeight="1" x14ac:dyDescent="0.25">
      <c r="A33" s="4"/>
      <c r="B33" s="91"/>
      <c r="C33" s="45"/>
      <c r="D33" s="45"/>
      <c r="E33" s="45"/>
      <c r="F33" s="45"/>
    </row>
    <row r="34" spans="1:6" x14ac:dyDescent="0.25">
      <c r="A34" s="4" t="s">
        <v>237</v>
      </c>
      <c r="B34" s="91"/>
      <c r="C34" s="45"/>
      <c r="D34" s="45"/>
      <c r="E34" s="45"/>
      <c r="F34" s="45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44" t="s">
        <v>216</v>
      </c>
      <c r="B1" s="44"/>
      <c r="C1" s="92"/>
      <c r="D1" s="93"/>
      <c r="E1" s="93"/>
      <c r="F1" s="4"/>
      <c r="G1" s="11"/>
    </row>
    <row r="2" spans="1:7" x14ac:dyDescent="0.25">
      <c r="A2" s="4"/>
      <c r="B2" s="12" t="s">
        <v>220</v>
      </c>
      <c r="C2" s="94" t="s">
        <v>234</v>
      </c>
      <c r="D2" s="12" t="s">
        <v>235</v>
      </c>
      <c r="E2" s="12" t="s">
        <v>235</v>
      </c>
      <c r="F2" s="12"/>
      <c r="G2" s="11"/>
    </row>
    <row r="3" spans="1:7" x14ac:dyDescent="0.25">
      <c r="A3" s="49" t="s">
        <v>2</v>
      </c>
      <c r="B3" s="95">
        <v>2018</v>
      </c>
      <c r="C3" s="95">
        <v>2018</v>
      </c>
      <c r="D3" s="68">
        <v>2018</v>
      </c>
      <c r="E3" s="95">
        <v>2017</v>
      </c>
      <c r="F3" s="13"/>
      <c r="G3" s="11"/>
    </row>
    <row r="4" spans="1:7" ht="8.25" customHeight="1" x14ac:dyDescent="0.25">
      <c r="A4" s="55"/>
      <c r="B4" s="12"/>
      <c r="C4" s="12"/>
      <c r="D4" s="12"/>
      <c r="E4" s="12"/>
      <c r="F4" s="12"/>
      <c r="G4" s="11"/>
    </row>
    <row r="5" spans="1:7" x14ac:dyDescent="0.25">
      <c r="A5" s="4"/>
      <c r="B5" s="126" t="s">
        <v>56</v>
      </c>
      <c r="C5" s="126"/>
      <c r="D5" s="126"/>
      <c r="E5" s="126"/>
      <c r="F5" s="40"/>
      <c r="G5" s="11"/>
    </row>
    <row r="6" spans="1:7" ht="7.5" customHeight="1" x14ac:dyDescent="0.25">
      <c r="A6" s="4"/>
      <c r="B6" s="57"/>
      <c r="C6" s="14"/>
      <c r="D6" s="96"/>
      <c r="E6" s="96"/>
      <c r="F6" s="14"/>
      <c r="G6" s="11"/>
    </row>
    <row r="7" spans="1:7" x14ac:dyDescent="0.25">
      <c r="A7" s="4" t="s">
        <v>100</v>
      </c>
      <c r="B7" s="5">
        <f>SUM(B8:B12)</f>
        <v>300928.59999999998</v>
      </c>
      <c r="C7" s="5">
        <f>SUM(C8:C12)</f>
        <v>273783.5</v>
      </c>
      <c r="D7" s="5">
        <f>SUM(D8:D12)</f>
        <v>296016</v>
      </c>
      <c r="E7" s="5">
        <f>SUM(E8:E12)</f>
        <v>269417.2</v>
      </c>
      <c r="F7" s="5"/>
      <c r="G7" s="11"/>
    </row>
    <row r="8" spans="1:7" x14ac:dyDescent="0.25">
      <c r="A8" s="4" t="s">
        <v>101</v>
      </c>
      <c r="B8" s="5">
        <v>65668.100000000006</v>
      </c>
      <c r="C8" s="5">
        <v>54581.599999999999</v>
      </c>
      <c r="D8" s="5">
        <v>62341.9</v>
      </c>
      <c r="E8" s="5">
        <v>56231</v>
      </c>
      <c r="F8" s="5"/>
      <c r="G8" s="11"/>
    </row>
    <row r="9" spans="1:7" x14ac:dyDescent="0.25">
      <c r="A9" s="4" t="s">
        <v>102</v>
      </c>
      <c r="B9" s="5">
        <v>19672.5</v>
      </c>
      <c r="C9" s="5">
        <v>20151.400000000001</v>
      </c>
      <c r="D9" s="5">
        <v>22817</v>
      </c>
      <c r="E9" s="5">
        <v>21731.5</v>
      </c>
      <c r="F9" s="5"/>
      <c r="G9" s="11"/>
    </row>
    <row r="10" spans="1:7" x14ac:dyDescent="0.25">
      <c r="A10" s="4" t="s">
        <v>103</v>
      </c>
      <c r="B10" s="5">
        <v>4936.5</v>
      </c>
      <c r="C10" s="5">
        <v>3882.7</v>
      </c>
      <c r="D10" s="5">
        <v>4434.3999999999996</v>
      </c>
      <c r="E10" s="5">
        <v>4052.1</v>
      </c>
      <c r="F10" s="5"/>
      <c r="G10" s="11"/>
    </row>
    <row r="11" spans="1:7" x14ac:dyDescent="0.25">
      <c r="A11" s="4" t="s">
        <v>104</v>
      </c>
      <c r="B11" s="5">
        <v>671.1</v>
      </c>
      <c r="C11" s="5">
        <v>643.1</v>
      </c>
      <c r="D11" s="5">
        <v>694.5</v>
      </c>
      <c r="E11" s="5">
        <v>695.4</v>
      </c>
      <c r="F11" s="5"/>
      <c r="G11" s="11"/>
    </row>
    <row r="12" spans="1:7" x14ac:dyDescent="0.25">
      <c r="A12" s="4" t="s">
        <v>105</v>
      </c>
      <c r="B12" s="5">
        <v>209980.4</v>
      </c>
      <c r="C12" s="5">
        <v>194524.7</v>
      </c>
      <c r="D12" s="5">
        <v>205728.2</v>
      </c>
      <c r="E12" s="5">
        <v>186707.20000000001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106</v>
      </c>
      <c r="B14" s="5">
        <f>SUM(B15:B19)</f>
        <v>1266651</v>
      </c>
      <c r="C14" s="5">
        <f>SUM(C15:C19)</f>
        <v>1212413.2</v>
      </c>
      <c r="D14" s="5">
        <f>SUM(D15:D19)</f>
        <v>1302522.8999999999</v>
      </c>
      <c r="E14" s="5">
        <f>SUM(E15:E19)</f>
        <v>1112653</v>
      </c>
      <c r="F14" s="5"/>
      <c r="G14" s="11"/>
    </row>
    <row r="15" spans="1:7" x14ac:dyDescent="0.25">
      <c r="A15" s="4" t="s">
        <v>101</v>
      </c>
      <c r="B15" s="5">
        <v>610404.6</v>
      </c>
      <c r="C15" s="5">
        <v>570256</v>
      </c>
      <c r="D15" s="5">
        <v>636315.5</v>
      </c>
      <c r="E15" s="5">
        <v>558276</v>
      </c>
      <c r="F15" s="5"/>
      <c r="G15" s="11"/>
    </row>
    <row r="16" spans="1:7" x14ac:dyDescent="0.25">
      <c r="A16" s="4" t="s">
        <v>102</v>
      </c>
      <c r="B16" s="5">
        <v>7293.3</v>
      </c>
      <c r="C16" s="5">
        <v>7358.1</v>
      </c>
      <c r="D16" s="5">
        <v>8060.4</v>
      </c>
      <c r="E16" s="5">
        <v>7374.7</v>
      </c>
      <c r="F16" s="5"/>
      <c r="G16" s="11"/>
    </row>
    <row r="17" spans="1:7" x14ac:dyDescent="0.25">
      <c r="A17" s="4" t="s">
        <v>103</v>
      </c>
      <c r="B17" s="5">
        <v>40955.4</v>
      </c>
      <c r="C17" s="5">
        <v>38595.599999999999</v>
      </c>
      <c r="D17" s="5">
        <v>38226.199999999997</v>
      </c>
      <c r="E17" s="5">
        <v>34306.800000000003</v>
      </c>
      <c r="F17" s="5"/>
      <c r="G17" s="11"/>
    </row>
    <row r="18" spans="1:7" x14ac:dyDescent="0.25">
      <c r="A18" s="4" t="s">
        <v>104</v>
      </c>
      <c r="B18" s="5">
        <v>9315.1</v>
      </c>
      <c r="C18" s="5">
        <v>8610.7999999999993</v>
      </c>
      <c r="D18" s="5">
        <v>9349.7000000000007</v>
      </c>
      <c r="E18" s="5">
        <v>7892.9</v>
      </c>
      <c r="F18" s="5"/>
      <c r="G18" s="11"/>
    </row>
    <row r="19" spans="1:7" x14ac:dyDescent="0.25">
      <c r="A19" s="4" t="s">
        <v>105</v>
      </c>
      <c r="B19" s="5">
        <v>598682.6</v>
      </c>
      <c r="C19" s="5">
        <v>587592.69999999995</v>
      </c>
      <c r="D19" s="5">
        <v>610571.1</v>
      </c>
      <c r="E19" s="5">
        <v>504802.6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107</v>
      </c>
      <c r="B21" s="5">
        <f>SUM(B22:B26)</f>
        <v>338172.7</v>
      </c>
      <c r="C21" s="5">
        <f>SUM(C22:C26)</f>
        <v>333056.69999999995</v>
      </c>
      <c r="D21" s="5">
        <f>SUM(D22:D26)</f>
        <v>382128.6</v>
      </c>
      <c r="E21" s="5">
        <f>SUM(E22:E26)</f>
        <v>345023.2</v>
      </c>
      <c r="F21" s="5"/>
      <c r="G21" s="11"/>
    </row>
    <row r="22" spans="1:7" x14ac:dyDescent="0.25">
      <c r="A22" s="4" t="s">
        <v>101</v>
      </c>
      <c r="B22" s="5">
        <v>166402.6</v>
      </c>
      <c r="C22" s="5">
        <v>148505.29999999999</v>
      </c>
      <c r="D22" s="5">
        <v>173508.5</v>
      </c>
      <c r="E22" s="5">
        <v>151112.70000000001</v>
      </c>
      <c r="F22" s="5"/>
      <c r="G22" s="11"/>
    </row>
    <row r="23" spans="1:7" x14ac:dyDescent="0.25">
      <c r="A23" s="4" t="s">
        <v>102</v>
      </c>
      <c r="B23" s="5">
        <v>1711.5</v>
      </c>
      <c r="C23" s="5">
        <v>1784.8</v>
      </c>
      <c r="D23" s="5">
        <v>1929.9</v>
      </c>
      <c r="E23" s="5">
        <v>1479.8</v>
      </c>
      <c r="F23" s="5"/>
      <c r="G23" s="11"/>
    </row>
    <row r="24" spans="1:7" x14ac:dyDescent="0.25">
      <c r="A24" s="4" t="s">
        <v>103</v>
      </c>
      <c r="B24" s="5">
        <v>424.7</v>
      </c>
      <c r="C24" s="5">
        <v>580.9</v>
      </c>
      <c r="D24" s="5">
        <v>749.2</v>
      </c>
      <c r="E24" s="5">
        <v>748.1</v>
      </c>
      <c r="F24" s="5"/>
      <c r="G24" s="11"/>
    </row>
    <row r="25" spans="1:7" x14ac:dyDescent="0.25">
      <c r="A25" s="4" t="s">
        <v>104</v>
      </c>
      <c r="B25" s="5">
        <v>182.6</v>
      </c>
      <c r="C25" s="5">
        <v>225.2</v>
      </c>
      <c r="D25" s="5">
        <v>349.8</v>
      </c>
      <c r="E25" s="5">
        <v>228</v>
      </c>
      <c r="F25" s="5"/>
      <c r="G25" s="11"/>
    </row>
    <row r="26" spans="1:7" x14ac:dyDescent="0.25">
      <c r="A26" s="4" t="s">
        <v>105</v>
      </c>
      <c r="B26" s="5">
        <v>169451.3</v>
      </c>
      <c r="C26" s="5">
        <v>181960.5</v>
      </c>
      <c r="D26" s="5">
        <v>205591.2</v>
      </c>
      <c r="E26" s="5">
        <v>191454.6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108</v>
      </c>
      <c r="B28" s="5">
        <f>SUM(B29:B33)</f>
        <v>108865.8</v>
      </c>
      <c r="C28" s="5">
        <f>SUM(C29:C33)</f>
        <v>100889.1</v>
      </c>
      <c r="D28" s="5">
        <f>SUM(D29:D33)</f>
        <v>116453.9</v>
      </c>
      <c r="E28" s="5">
        <f>SUM(E29:E33)</f>
        <v>100144.6</v>
      </c>
      <c r="F28" s="5"/>
      <c r="G28" s="11"/>
    </row>
    <row r="29" spans="1:7" x14ac:dyDescent="0.25">
      <c r="A29" s="4" t="s">
        <v>101</v>
      </c>
      <c r="B29" s="5">
        <v>12984.7</v>
      </c>
      <c r="C29" s="5">
        <v>12384</v>
      </c>
      <c r="D29" s="5">
        <v>12903.9</v>
      </c>
      <c r="E29" s="5">
        <v>10788.1</v>
      </c>
      <c r="F29" s="5"/>
      <c r="G29" s="11"/>
    </row>
    <row r="30" spans="1:7" x14ac:dyDescent="0.25">
      <c r="A30" s="4" t="s">
        <v>102</v>
      </c>
      <c r="B30" s="5">
        <v>32296.6</v>
      </c>
      <c r="C30" s="5">
        <v>27720.400000000001</v>
      </c>
      <c r="D30" s="5">
        <v>40561.699999999997</v>
      </c>
      <c r="E30" s="5">
        <v>34447.800000000003</v>
      </c>
      <c r="F30" s="5"/>
      <c r="G30" s="11"/>
    </row>
    <row r="31" spans="1:7" x14ac:dyDescent="0.25">
      <c r="A31" s="4" t="s">
        <v>103</v>
      </c>
      <c r="B31" s="5">
        <v>11523</v>
      </c>
      <c r="C31" s="5">
        <v>10506.9</v>
      </c>
      <c r="D31" s="5">
        <v>11629.5</v>
      </c>
      <c r="E31" s="5">
        <v>11904.6</v>
      </c>
      <c r="F31" s="5"/>
      <c r="G31" s="11"/>
    </row>
    <row r="32" spans="1:7" x14ac:dyDescent="0.25">
      <c r="A32" s="4" t="s">
        <v>104</v>
      </c>
      <c r="B32" s="5">
        <v>3261.8</v>
      </c>
      <c r="C32" s="5">
        <v>3722</v>
      </c>
      <c r="D32" s="5">
        <v>2707.3</v>
      </c>
      <c r="E32" s="5">
        <v>2945.9</v>
      </c>
      <c r="F32" s="5"/>
      <c r="G32" s="11"/>
    </row>
    <row r="33" spans="1:7" x14ac:dyDescent="0.25">
      <c r="A33" s="4" t="s">
        <v>105</v>
      </c>
      <c r="B33" s="5">
        <v>48799.7</v>
      </c>
      <c r="C33" s="5">
        <v>46555.8</v>
      </c>
      <c r="D33" s="5">
        <v>48651.5</v>
      </c>
      <c r="E33" s="5">
        <v>40058.199999999997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109</v>
      </c>
      <c r="B35" s="5">
        <f>SUM(B36:B40)</f>
        <v>2037120.5</v>
      </c>
      <c r="C35" s="5">
        <f>SUM(C36:C40)</f>
        <v>1942254.6</v>
      </c>
      <c r="D35" s="5">
        <f>SUM(D36:D40)</f>
        <v>2119377</v>
      </c>
      <c r="E35" s="5">
        <f>SUM(E36:E40)</f>
        <v>1845326.8</v>
      </c>
      <c r="F35" s="5"/>
      <c r="G35" s="11"/>
    </row>
    <row r="36" spans="1:7" x14ac:dyDescent="0.25">
      <c r="A36" s="4" t="s">
        <v>101</v>
      </c>
      <c r="B36" s="5">
        <v>859164.9</v>
      </c>
      <c r="C36" s="5">
        <v>789067.2</v>
      </c>
      <c r="D36" s="5">
        <v>888516</v>
      </c>
      <c r="E36" s="5">
        <v>779613.3</v>
      </c>
      <c r="F36" s="5"/>
      <c r="G36" s="11"/>
    </row>
    <row r="37" spans="1:7" x14ac:dyDescent="0.25">
      <c r="A37" s="4" t="s">
        <v>102</v>
      </c>
      <c r="B37" s="5">
        <v>62135.8</v>
      </c>
      <c r="C37" s="5">
        <v>58047.8</v>
      </c>
      <c r="D37" s="5">
        <v>74602.8</v>
      </c>
      <c r="E37" s="5">
        <v>66029.100000000006</v>
      </c>
      <c r="F37" s="5"/>
      <c r="G37" s="11"/>
    </row>
    <row r="38" spans="1:7" x14ac:dyDescent="0.25">
      <c r="A38" s="4" t="s">
        <v>103</v>
      </c>
      <c r="B38" s="5">
        <v>58393.8</v>
      </c>
      <c r="C38" s="5">
        <v>54100.6</v>
      </c>
      <c r="D38" s="5">
        <v>55496.2</v>
      </c>
      <c r="E38" s="5">
        <v>51398.1</v>
      </c>
      <c r="F38" s="5"/>
      <c r="G38" s="11"/>
    </row>
    <row r="39" spans="1:7" x14ac:dyDescent="0.25">
      <c r="A39" s="4" t="s">
        <v>104</v>
      </c>
      <c r="B39" s="5">
        <v>13433.2</v>
      </c>
      <c r="C39" s="5">
        <v>13208</v>
      </c>
      <c r="D39" s="5">
        <v>13112.9</v>
      </c>
      <c r="E39" s="5">
        <v>11766.5</v>
      </c>
      <c r="F39" s="5"/>
      <c r="G39" s="11"/>
    </row>
    <row r="40" spans="1:7" x14ac:dyDescent="0.25">
      <c r="A40" s="44" t="s">
        <v>105</v>
      </c>
      <c r="B40" s="93">
        <v>1043992.8</v>
      </c>
      <c r="C40" s="93">
        <v>1027831</v>
      </c>
      <c r="D40" s="93">
        <v>1087649.1000000001</v>
      </c>
      <c r="E40" s="93">
        <v>936519.8</v>
      </c>
      <c r="F40" s="5"/>
      <c r="G40" s="11"/>
    </row>
    <row r="41" spans="1:7" ht="19.5" customHeight="1" x14ac:dyDescent="0.25">
      <c r="A41" s="4" t="s">
        <v>201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110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45"/>
      <c r="B45" s="5"/>
      <c r="C45" s="45"/>
      <c r="D45" s="5"/>
      <c r="E45" s="5"/>
      <c r="F45" s="5"/>
      <c r="G45" s="11"/>
    </row>
    <row r="46" spans="1:7" ht="15" customHeight="1" x14ac:dyDescent="0.25">
      <c r="A46" s="122" t="s">
        <v>111</v>
      </c>
      <c r="B46" s="122"/>
      <c r="C46" s="122"/>
      <c r="D46" s="122"/>
      <c r="E46" s="122"/>
      <c r="F46" s="5"/>
      <c r="G46" s="11"/>
    </row>
    <row r="47" spans="1:7" x14ac:dyDescent="0.25">
      <c r="A47" s="42" t="s">
        <v>112</v>
      </c>
      <c r="B47" s="42"/>
      <c r="C47" s="42"/>
      <c r="D47" s="42"/>
      <c r="E47" s="42"/>
      <c r="F47" s="5"/>
      <c r="G47" s="11"/>
    </row>
    <row r="48" spans="1:7" x14ac:dyDescent="0.25">
      <c r="A48" s="4" t="s">
        <v>237</v>
      </c>
      <c r="B48" s="5"/>
      <c r="C48" s="45"/>
      <c r="D48" s="5"/>
      <c r="E48" s="5"/>
      <c r="F48" s="5"/>
      <c r="G48" s="11"/>
    </row>
    <row r="49" spans="1:6" x14ac:dyDescent="0.25">
      <c r="A49" s="32" t="s">
        <v>40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44" t="s">
        <v>217</v>
      </c>
      <c r="B1" s="44"/>
      <c r="C1" s="44"/>
      <c r="D1" s="93"/>
      <c r="E1" s="97"/>
      <c r="F1" s="45"/>
    </row>
    <row r="2" spans="1:6" x14ac:dyDescent="0.25">
      <c r="A2" s="4"/>
      <c r="B2" s="94" t="s">
        <v>220</v>
      </c>
      <c r="C2" s="94" t="s">
        <v>234</v>
      </c>
      <c r="D2" s="94" t="s">
        <v>235</v>
      </c>
      <c r="E2" s="94" t="s">
        <v>235</v>
      </c>
      <c r="F2" s="45"/>
    </row>
    <row r="3" spans="1:6" x14ac:dyDescent="0.25">
      <c r="A3" s="49" t="s">
        <v>2</v>
      </c>
      <c r="B3" s="98">
        <v>2018</v>
      </c>
      <c r="C3" s="98">
        <v>2018</v>
      </c>
      <c r="D3" s="98">
        <v>2018</v>
      </c>
      <c r="E3" s="95">
        <v>2017</v>
      </c>
      <c r="F3" s="45"/>
    </row>
    <row r="4" spans="1:6" ht="8.25" customHeight="1" x14ac:dyDescent="0.25">
      <c r="A4" s="55"/>
      <c r="B4" s="12"/>
      <c r="C4" s="12"/>
      <c r="D4" s="12"/>
      <c r="E4" s="12"/>
      <c r="F4" s="45"/>
    </row>
    <row r="5" spans="1:6" x14ac:dyDescent="0.25">
      <c r="A5" s="4"/>
      <c r="B5" s="120" t="s">
        <v>56</v>
      </c>
      <c r="C5" s="120"/>
      <c r="D5" s="120"/>
      <c r="E5" s="120"/>
      <c r="F5" s="45"/>
    </row>
    <row r="6" spans="1:6" ht="8.25" customHeight="1" x14ac:dyDescent="0.25">
      <c r="A6" s="4"/>
      <c r="B6" s="61"/>
      <c r="C6" s="59"/>
      <c r="D6" s="59"/>
      <c r="E6" s="61"/>
      <c r="F6" s="45"/>
    </row>
    <row r="7" spans="1:6" x14ac:dyDescent="0.25">
      <c r="A7" s="4" t="s">
        <v>100</v>
      </c>
      <c r="B7" s="5">
        <f>SUM(B8:B12)</f>
        <v>247630</v>
      </c>
      <c r="C7" s="5">
        <f>SUM(C8:C12)</f>
        <v>226005.1</v>
      </c>
      <c r="D7" s="5">
        <f>SUM(D8:D12)</f>
        <v>246758.09999999998</v>
      </c>
      <c r="E7" s="5">
        <f>SUM(E8:E12)</f>
        <v>252183.3</v>
      </c>
      <c r="F7" s="5"/>
    </row>
    <row r="8" spans="1:6" x14ac:dyDescent="0.25">
      <c r="A8" s="4" t="s">
        <v>101</v>
      </c>
      <c r="B8" s="5">
        <v>126359.9</v>
      </c>
      <c r="C8" s="5">
        <v>116674</v>
      </c>
      <c r="D8" s="5">
        <v>127758.9</v>
      </c>
      <c r="E8" s="5">
        <v>134221.5</v>
      </c>
      <c r="F8" s="45"/>
    </row>
    <row r="9" spans="1:6" x14ac:dyDescent="0.25">
      <c r="A9" s="4" t="s">
        <v>102</v>
      </c>
      <c r="B9" s="5">
        <v>6917.6</v>
      </c>
      <c r="C9" s="5">
        <v>6673.1</v>
      </c>
      <c r="D9" s="5">
        <v>7388.5</v>
      </c>
      <c r="E9" s="5">
        <v>6394.4</v>
      </c>
      <c r="F9" s="45"/>
    </row>
    <row r="10" spans="1:6" x14ac:dyDescent="0.25">
      <c r="A10" s="4" t="s">
        <v>103</v>
      </c>
      <c r="B10" s="5">
        <v>2876.4</v>
      </c>
      <c r="C10" s="5">
        <v>2783.6</v>
      </c>
      <c r="D10" s="5">
        <v>2650.3</v>
      </c>
      <c r="E10" s="5">
        <v>2459.4</v>
      </c>
      <c r="F10" s="45"/>
    </row>
    <row r="11" spans="1:6" x14ac:dyDescent="0.25">
      <c r="A11" s="4" t="s">
        <v>104</v>
      </c>
      <c r="B11" s="5">
        <v>1036.5</v>
      </c>
      <c r="C11" s="5">
        <v>971.4</v>
      </c>
      <c r="D11" s="5">
        <v>1028.5</v>
      </c>
      <c r="E11" s="5">
        <v>1110.9000000000001</v>
      </c>
      <c r="F11" s="45"/>
    </row>
    <row r="12" spans="1:6" x14ac:dyDescent="0.25">
      <c r="A12" s="4" t="s">
        <v>105</v>
      </c>
      <c r="B12" s="5">
        <v>110439.6</v>
      </c>
      <c r="C12" s="5">
        <v>98903</v>
      </c>
      <c r="D12" s="5">
        <v>107931.9</v>
      </c>
      <c r="E12" s="5">
        <v>107997.1</v>
      </c>
      <c r="F12" s="45"/>
    </row>
    <row r="13" spans="1:6" x14ac:dyDescent="0.25">
      <c r="A13" s="4"/>
      <c r="B13" s="5"/>
      <c r="C13" s="5"/>
      <c r="D13" s="5"/>
      <c r="E13" s="5"/>
      <c r="F13" s="45"/>
    </row>
    <row r="14" spans="1:6" x14ac:dyDescent="0.25">
      <c r="A14" s="4" t="s">
        <v>106</v>
      </c>
      <c r="B14" s="5">
        <f>SUM(B15:B19)</f>
        <v>27569.7</v>
      </c>
      <c r="C14" s="5">
        <f>SUM(C15:C19)</f>
        <v>25103.4</v>
      </c>
      <c r="D14" s="5">
        <f>SUM(D15:D19)</f>
        <v>32204.6</v>
      </c>
      <c r="E14" s="5">
        <f>SUM(E15:E19)</f>
        <v>29715.199999999997</v>
      </c>
      <c r="F14" s="33"/>
    </row>
    <row r="15" spans="1:6" x14ac:dyDescent="0.25">
      <c r="A15" s="4" t="s">
        <v>101</v>
      </c>
      <c r="B15" s="5">
        <v>10750.3</v>
      </c>
      <c r="C15" s="5">
        <v>9815.7000000000007</v>
      </c>
      <c r="D15" s="5">
        <v>12467.5</v>
      </c>
      <c r="E15" s="5">
        <v>12304.9</v>
      </c>
      <c r="F15" s="45"/>
    </row>
    <row r="16" spans="1:6" x14ac:dyDescent="0.25">
      <c r="A16" s="4" t="s">
        <v>102</v>
      </c>
      <c r="B16" s="5">
        <v>458.2</v>
      </c>
      <c r="C16" s="5">
        <v>421.1</v>
      </c>
      <c r="D16" s="5">
        <v>411.3</v>
      </c>
      <c r="E16" s="5">
        <v>396.4</v>
      </c>
      <c r="F16" s="45"/>
    </row>
    <row r="17" spans="1:6" x14ac:dyDescent="0.25">
      <c r="A17" s="4" t="s">
        <v>103</v>
      </c>
      <c r="B17" s="5">
        <v>2718.5</v>
      </c>
      <c r="C17" s="5">
        <v>2657.2</v>
      </c>
      <c r="D17" s="5">
        <v>3793</v>
      </c>
      <c r="E17" s="5">
        <v>2770.3</v>
      </c>
      <c r="F17" s="45"/>
    </row>
    <row r="18" spans="1:6" x14ac:dyDescent="0.25">
      <c r="A18" s="4" t="s">
        <v>104</v>
      </c>
      <c r="B18" s="5">
        <v>1747.1</v>
      </c>
      <c r="C18" s="5">
        <v>1795.4</v>
      </c>
      <c r="D18" s="5">
        <v>2788.3</v>
      </c>
      <c r="E18" s="5">
        <v>1508.7</v>
      </c>
      <c r="F18" s="45"/>
    </row>
    <row r="19" spans="1:6" x14ac:dyDescent="0.25">
      <c r="A19" s="4" t="s">
        <v>105</v>
      </c>
      <c r="B19" s="5">
        <v>11895.6</v>
      </c>
      <c r="C19" s="5">
        <v>10414</v>
      </c>
      <c r="D19" s="5">
        <v>12744.5</v>
      </c>
      <c r="E19" s="5">
        <v>12734.9</v>
      </c>
      <c r="F19" s="45"/>
    </row>
    <row r="20" spans="1:6" x14ac:dyDescent="0.25">
      <c r="A20" s="4"/>
      <c r="B20" s="5"/>
      <c r="C20" s="5"/>
      <c r="D20" s="5"/>
      <c r="E20" s="5"/>
      <c r="F20" s="45"/>
    </row>
    <row r="21" spans="1:6" x14ac:dyDescent="0.25">
      <c r="A21" s="4" t="s">
        <v>107</v>
      </c>
      <c r="B21" s="5">
        <f>SUM(B22:B26)</f>
        <v>4669.7</v>
      </c>
      <c r="C21" s="5">
        <f>SUM(C22:C26)</f>
        <v>3763.7999999999997</v>
      </c>
      <c r="D21" s="5">
        <f>SUM(D22:D26)</f>
        <v>4626.1000000000004</v>
      </c>
      <c r="E21" s="5">
        <f>SUM(E22:E26)</f>
        <v>4549.2</v>
      </c>
      <c r="F21" s="5"/>
    </row>
    <row r="22" spans="1:6" x14ac:dyDescent="0.25">
      <c r="A22" s="4" t="s">
        <v>101</v>
      </c>
      <c r="B22" s="5">
        <v>2410.4</v>
      </c>
      <c r="C22" s="5">
        <v>1864.1</v>
      </c>
      <c r="D22" s="5">
        <v>2064.1</v>
      </c>
      <c r="E22" s="5">
        <v>2142.4</v>
      </c>
      <c r="F22" s="45"/>
    </row>
    <row r="23" spans="1:6" x14ac:dyDescent="0.25">
      <c r="A23" s="4" t="s">
        <v>102</v>
      </c>
      <c r="B23" s="5">
        <v>135.69999999999999</v>
      </c>
      <c r="C23" s="5">
        <v>109.3</v>
      </c>
      <c r="D23" s="5">
        <v>160.80000000000001</v>
      </c>
      <c r="E23" s="5">
        <v>178.7</v>
      </c>
      <c r="F23" s="45"/>
    </row>
    <row r="24" spans="1:6" x14ac:dyDescent="0.25">
      <c r="A24" s="4" t="s">
        <v>103</v>
      </c>
      <c r="B24" s="5">
        <v>68.900000000000006</v>
      </c>
      <c r="C24" s="5">
        <v>74.8</v>
      </c>
      <c r="D24" s="5">
        <v>71</v>
      </c>
      <c r="E24" s="5">
        <v>60.2</v>
      </c>
      <c r="F24" s="45"/>
    </row>
    <row r="25" spans="1:6" x14ac:dyDescent="0.25">
      <c r="A25" s="4" t="s">
        <v>104</v>
      </c>
      <c r="B25" s="5">
        <v>53.7</v>
      </c>
      <c r="C25" s="5">
        <v>34.5</v>
      </c>
      <c r="D25" s="5">
        <v>76.400000000000006</v>
      </c>
      <c r="E25" s="5">
        <v>102.3</v>
      </c>
      <c r="F25" s="45"/>
    </row>
    <row r="26" spans="1:6" x14ac:dyDescent="0.25">
      <c r="A26" s="4" t="s">
        <v>105</v>
      </c>
      <c r="B26" s="5">
        <v>2001</v>
      </c>
      <c r="C26" s="5">
        <v>1681.1</v>
      </c>
      <c r="D26" s="5">
        <v>2253.8000000000002</v>
      </c>
      <c r="E26" s="5">
        <v>2065.6</v>
      </c>
      <c r="F26" s="45"/>
    </row>
    <row r="27" spans="1:6" x14ac:dyDescent="0.25">
      <c r="A27" s="4"/>
      <c r="B27" s="5"/>
      <c r="C27" s="5"/>
      <c r="D27" s="5"/>
      <c r="E27" s="5"/>
      <c r="F27" s="45"/>
    </row>
    <row r="28" spans="1:6" x14ac:dyDescent="0.25">
      <c r="A28" s="4" t="s">
        <v>108</v>
      </c>
      <c r="B28" s="5">
        <f>SUM(B29:B33)</f>
        <v>27496.799999999999</v>
      </c>
      <c r="C28" s="5">
        <f>SUM(C29:C33)</f>
        <v>25232.3</v>
      </c>
      <c r="D28" s="5">
        <f>SUM(D29:D33)</f>
        <v>25852.5</v>
      </c>
      <c r="E28" s="5">
        <f>SUM(E29:E33)</f>
        <v>29766.7</v>
      </c>
      <c r="F28" s="5"/>
    </row>
    <row r="29" spans="1:6" x14ac:dyDescent="0.25">
      <c r="A29" s="4" t="s">
        <v>101</v>
      </c>
      <c r="B29" s="5">
        <v>2360.5</v>
      </c>
      <c r="C29" s="5">
        <v>2305.3000000000002</v>
      </c>
      <c r="D29" s="5">
        <v>2013.9</v>
      </c>
      <c r="E29" s="5">
        <v>2311.8000000000002</v>
      </c>
      <c r="F29" s="45"/>
    </row>
    <row r="30" spans="1:6" x14ac:dyDescent="0.25">
      <c r="A30" s="4" t="s">
        <v>102</v>
      </c>
      <c r="B30" s="5">
        <v>1267.3</v>
      </c>
      <c r="C30" s="5">
        <v>1272.7</v>
      </c>
      <c r="D30" s="5">
        <v>1049.5</v>
      </c>
      <c r="E30" s="5">
        <v>1308.4000000000001</v>
      </c>
      <c r="F30" s="45"/>
    </row>
    <row r="31" spans="1:6" x14ac:dyDescent="0.25">
      <c r="A31" s="4" t="s">
        <v>103</v>
      </c>
      <c r="B31" s="5">
        <v>1574</v>
      </c>
      <c r="C31" s="5">
        <v>1542.8</v>
      </c>
      <c r="D31" s="5">
        <v>1829</v>
      </c>
      <c r="E31" s="5">
        <v>1889.5</v>
      </c>
      <c r="F31" s="45"/>
    </row>
    <row r="32" spans="1:6" x14ac:dyDescent="0.25">
      <c r="A32" s="4" t="s">
        <v>104</v>
      </c>
      <c r="B32" s="5">
        <v>48.9</v>
      </c>
      <c r="C32" s="5">
        <v>53.9</v>
      </c>
      <c r="D32" s="5">
        <v>50.6</v>
      </c>
      <c r="E32" s="5">
        <v>49</v>
      </c>
      <c r="F32" s="45"/>
    </row>
    <row r="33" spans="1:6" x14ac:dyDescent="0.25">
      <c r="A33" s="4" t="s">
        <v>105</v>
      </c>
      <c r="B33" s="5">
        <v>22246.1</v>
      </c>
      <c r="C33" s="5">
        <v>20057.599999999999</v>
      </c>
      <c r="D33" s="5">
        <v>20909.5</v>
      </c>
      <c r="E33" s="5">
        <v>24208</v>
      </c>
      <c r="F33" s="45"/>
    </row>
    <row r="34" spans="1:6" x14ac:dyDescent="0.25">
      <c r="A34" s="4"/>
      <c r="B34" s="5"/>
      <c r="C34" s="5"/>
      <c r="D34" s="5"/>
      <c r="E34" s="5"/>
      <c r="F34" s="45"/>
    </row>
    <row r="35" spans="1:6" x14ac:dyDescent="0.25">
      <c r="A35" s="4" t="s">
        <v>113</v>
      </c>
      <c r="B35" s="5">
        <f>SUM(B36:B40)</f>
        <v>307666.89999999997</v>
      </c>
      <c r="C35" s="5">
        <f>SUM(C36:C40)</f>
        <v>280374.8</v>
      </c>
      <c r="D35" s="5">
        <f>SUM(D36:D40)</f>
        <v>309833.90000000002</v>
      </c>
      <c r="E35" s="5">
        <f>SUM(E36:E40)</f>
        <v>316600.90000000002</v>
      </c>
      <c r="F35" s="45"/>
    </row>
    <row r="36" spans="1:6" x14ac:dyDescent="0.25">
      <c r="A36" s="4" t="s">
        <v>101</v>
      </c>
      <c r="B36" s="5">
        <v>141998.5</v>
      </c>
      <c r="C36" s="5">
        <v>130749.7</v>
      </c>
      <c r="D36" s="5">
        <v>144435.9</v>
      </c>
      <c r="E36" s="5">
        <v>151106.70000000001</v>
      </c>
      <c r="F36" s="45"/>
    </row>
    <row r="37" spans="1:6" x14ac:dyDescent="0.25">
      <c r="A37" s="4" t="s">
        <v>102</v>
      </c>
      <c r="B37" s="5">
        <v>8789.9</v>
      </c>
      <c r="C37" s="5">
        <v>8487.2000000000007</v>
      </c>
      <c r="D37" s="5">
        <v>9026.5</v>
      </c>
      <c r="E37" s="5">
        <v>8294</v>
      </c>
      <c r="F37" s="45"/>
    </row>
    <row r="38" spans="1:6" x14ac:dyDescent="0.25">
      <c r="A38" s="4" t="s">
        <v>103</v>
      </c>
      <c r="B38" s="5">
        <v>7248.4</v>
      </c>
      <c r="C38" s="5">
        <v>7069.4</v>
      </c>
      <c r="D38" s="5">
        <v>8358.7000000000007</v>
      </c>
      <c r="E38" s="5">
        <v>7196.5</v>
      </c>
      <c r="F38" s="45"/>
    </row>
    <row r="39" spans="1:6" x14ac:dyDescent="0.25">
      <c r="A39" s="4" t="s">
        <v>104</v>
      </c>
      <c r="B39" s="5">
        <v>2886.3</v>
      </c>
      <c r="C39" s="5">
        <v>2855.3</v>
      </c>
      <c r="D39" s="5">
        <v>3943.9</v>
      </c>
      <c r="E39" s="5">
        <v>2771</v>
      </c>
      <c r="F39" s="45"/>
    </row>
    <row r="40" spans="1:6" x14ac:dyDescent="0.25">
      <c r="A40" s="44" t="s">
        <v>105</v>
      </c>
      <c r="B40" s="93">
        <v>146743.79999999999</v>
      </c>
      <c r="C40" s="93">
        <v>131213.20000000001</v>
      </c>
      <c r="D40" s="93">
        <v>144068.9</v>
      </c>
      <c r="E40" s="93">
        <v>147232.70000000001</v>
      </c>
      <c r="F40" s="45"/>
    </row>
    <row r="41" spans="1:6" ht="14.25" customHeight="1" x14ac:dyDescent="0.25">
      <c r="A41" s="4" t="s">
        <v>201</v>
      </c>
      <c r="B41" s="5"/>
      <c r="C41" s="5"/>
      <c r="D41" s="5"/>
      <c r="E41" s="5"/>
      <c r="F41" s="45"/>
    </row>
    <row r="42" spans="1:6" ht="4.5" hidden="1" customHeight="1" x14ac:dyDescent="0.25">
      <c r="A42" s="4"/>
      <c r="B42" s="5"/>
      <c r="C42" s="5"/>
      <c r="D42" s="5"/>
      <c r="E42" s="45"/>
      <c r="F42" s="45"/>
    </row>
    <row r="43" spans="1:6" ht="16.5" customHeight="1" x14ac:dyDescent="0.25">
      <c r="A43" s="4" t="s">
        <v>110</v>
      </c>
      <c r="B43" s="99"/>
      <c r="C43" s="99"/>
      <c r="D43" s="69"/>
      <c r="E43" s="24"/>
      <c r="F43" s="45"/>
    </row>
    <row r="44" spans="1:6" ht="3" customHeight="1" x14ac:dyDescent="0.25">
      <c r="A44" s="45"/>
      <c r="B44" s="24"/>
      <c r="C44" s="24"/>
      <c r="D44" s="69"/>
      <c r="E44" s="24"/>
      <c r="F44" s="45"/>
    </row>
    <row r="45" spans="1:6" ht="13.5" customHeight="1" x14ac:dyDescent="0.25">
      <c r="A45" s="127" t="s">
        <v>111</v>
      </c>
      <c r="B45" s="127"/>
      <c r="C45" s="127"/>
      <c r="D45" s="127"/>
      <c r="E45" s="127"/>
      <c r="F45" s="45"/>
    </row>
    <row r="46" spans="1:6" ht="17.25" customHeight="1" x14ac:dyDescent="0.25">
      <c r="A46" s="71" t="s">
        <v>112</v>
      </c>
      <c r="B46" s="71"/>
      <c r="C46" s="71"/>
      <c r="D46" s="71"/>
      <c r="E46" s="71"/>
      <c r="F46" s="45"/>
    </row>
    <row r="47" spans="1:6" x14ac:dyDescent="0.25">
      <c r="A47" s="4" t="s">
        <v>238</v>
      </c>
      <c r="B47" s="99"/>
      <c r="C47" s="99"/>
      <c r="D47" s="69"/>
      <c r="E47" s="24"/>
      <c r="F47" s="45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00" t="s">
        <v>218</v>
      </c>
      <c r="B1" s="101"/>
      <c r="C1" s="5"/>
      <c r="D1" s="101"/>
      <c r="E1" s="101"/>
      <c r="F1" s="5"/>
    </row>
    <row r="2" spans="1:6" x14ac:dyDescent="0.25">
      <c r="A2" s="101"/>
      <c r="B2" s="94" t="s">
        <v>220</v>
      </c>
      <c r="C2" s="10" t="s">
        <v>234</v>
      </c>
      <c r="D2" s="10" t="s">
        <v>235</v>
      </c>
      <c r="E2" s="10" t="s">
        <v>235</v>
      </c>
      <c r="F2" s="5"/>
    </row>
    <row r="3" spans="1:6" x14ac:dyDescent="0.25">
      <c r="A3" s="102" t="s">
        <v>114</v>
      </c>
      <c r="B3" s="68">
        <v>2018</v>
      </c>
      <c r="C3" s="68">
        <v>2018</v>
      </c>
      <c r="D3" s="68">
        <v>2018</v>
      </c>
      <c r="E3" s="95">
        <v>2017</v>
      </c>
      <c r="F3" s="5"/>
    </row>
    <row r="4" spans="1:6" ht="8.25" customHeight="1" x14ac:dyDescent="0.25">
      <c r="A4" s="103"/>
      <c r="B4" s="12"/>
      <c r="C4" s="12"/>
      <c r="D4" s="3"/>
      <c r="E4" s="3"/>
      <c r="F4" s="12"/>
    </row>
    <row r="5" spans="1:6" x14ac:dyDescent="0.25">
      <c r="A5" s="101"/>
      <c r="B5" s="120" t="s">
        <v>115</v>
      </c>
      <c r="C5" s="120"/>
      <c r="D5" s="120"/>
      <c r="E5" s="120"/>
      <c r="F5" s="17"/>
    </row>
    <row r="6" spans="1:6" ht="7.5" customHeight="1" x14ac:dyDescent="0.25">
      <c r="A6" s="101"/>
      <c r="B6" s="41"/>
      <c r="C6" s="17"/>
      <c r="D6" s="55"/>
      <c r="E6" s="55"/>
      <c r="F6" s="17"/>
    </row>
    <row r="7" spans="1:6" x14ac:dyDescent="0.25">
      <c r="A7" s="101" t="s">
        <v>116</v>
      </c>
      <c r="B7" s="5">
        <v>150040.9</v>
      </c>
      <c r="C7" s="5">
        <v>129667.4</v>
      </c>
      <c r="D7" s="5">
        <v>144274.79999999999</v>
      </c>
      <c r="E7" s="5">
        <v>132413.70000000001</v>
      </c>
      <c r="F7" s="5"/>
    </row>
    <row r="8" spans="1:6" x14ac:dyDescent="0.25">
      <c r="A8" s="101" t="s">
        <v>117</v>
      </c>
      <c r="B8" s="5">
        <v>3006.8</v>
      </c>
      <c r="C8" s="5">
        <v>3119.8</v>
      </c>
      <c r="D8" s="5">
        <v>3034.9</v>
      </c>
      <c r="E8" s="5">
        <v>3113</v>
      </c>
      <c r="F8" s="5"/>
    </row>
    <row r="9" spans="1:6" x14ac:dyDescent="0.25">
      <c r="A9" s="101" t="s">
        <v>118</v>
      </c>
      <c r="B9" s="5">
        <v>8779.2999999999993</v>
      </c>
      <c r="C9" s="5">
        <v>8961.9</v>
      </c>
      <c r="D9" s="5">
        <v>10976</v>
      </c>
      <c r="E9" s="5">
        <v>7745.8</v>
      </c>
      <c r="F9" s="5"/>
    </row>
    <row r="10" spans="1:6" x14ac:dyDescent="0.25">
      <c r="A10" s="101" t="s">
        <v>119</v>
      </c>
      <c r="B10" s="5">
        <v>15542.8</v>
      </c>
      <c r="C10" s="5">
        <v>14414.9</v>
      </c>
      <c r="D10" s="5">
        <v>16395</v>
      </c>
      <c r="E10" s="5">
        <v>16882.099999999999</v>
      </c>
      <c r="F10" s="5"/>
    </row>
    <row r="11" spans="1:6" x14ac:dyDescent="0.25">
      <c r="A11" s="101" t="s">
        <v>120</v>
      </c>
      <c r="B11" s="5">
        <v>10730.6</v>
      </c>
      <c r="C11" s="5">
        <v>7736.1</v>
      </c>
      <c r="D11" s="5">
        <v>8934.2000000000007</v>
      </c>
      <c r="E11" s="5">
        <v>7302.2</v>
      </c>
      <c r="F11" s="5"/>
    </row>
    <row r="12" spans="1:6" x14ac:dyDescent="0.25">
      <c r="A12" s="101" t="s">
        <v>121</v>
      </c>
      <c r="B12" s="5">
        <v>11744.5</v>
      </c>
      <c r="C12" s="5">
        <v>10671.3</v>
      </c>
      <c r="D12" s="5">
        <v>14181</v>
      </c>
      <c r="E12" s="5">
        <v>9671.1</v>
      </c>
      <c r="F12" s="5"/>
    </row>
    <row r="13" spans="1:6" x14ac:dyDescent="0.25">
      <c r="A13" s="101" t="s">
        <v>122</v>
      </c>
      <c r="B13" s="5">
        <v>32478.7</v>
      </c>
      <c r="C13" s="5">
        <v>25135.4</v>
      </c>
      <c r="D13" s="5">
        <v>25722.799999999999</v>
      </c>
      <c r="E13" s="5">
        <v>26536.7</v>
      </c>
      <c r="F13" s="5"/>
    </row>
    <row r="14" spans="1:6" x14ac:dyDescent="0.25">
      <c r="A14" s="101" t="s">
        <v>123</v>
      </c>
      <c r="B14" s="5">
        <v>43477.9</v>
      </c>
      <c r="C14" s="5">
        <v>39615.1</v>
      </c>
      <c r="D14" s="5">
        <v>43271</v>
      </c>
      <c r="E14" s="5">
        <v>41995.9</v>
      </c>
      <c r="F14" s="5"/>
    </row>
    <row r="15" spans="1:6" x14ac:dyDescent="0.25">
      <c r="A15" s="101" t="s">
        <v>124</v>
      </c>
      <c r="B15" s="5">
        <v>24225.3</v>
      </c>
      <c r="C15" s="5">
        <v>19917.900000000001</v>
      </c>
      <c r="D15" s="5">
        <v>21663.4</v>
      </c>
      <c r="E15" s="5">
        <v>19090.400000000001</v>
      </c>
      <c r="F15" s="5"/>
    </row>
    <row r="16" spans="1:6" x14ac:dyDescent="0.25">
      <c r="A16" s="101" t="s">
        <v>125</v>
      </c>
      <c r="B16" s="5">
        <v>5089.3999999999996</v>
      </c>
      <c r="C16" s="5">
        <v>3813.9</v>
      </c>
      <c r="D16" s="5">
        <v>4784.5</v>
      </c>
      <c r="E16" s="5">
        <v>4426.3</v>
      </c>
      <c r="F16" s="5"/>
    </row>
    <row r="17" spans="1:6" x14ac:dyDescent="0.25">
      <c r="A17" s="101" t="s">
        <v>126</v>
      </c>
      <c r="B17" s="5">
        <v>2246.1999999999998</v>
      </c>
      <c r="C17" s="5">
        <v>1863.2</v>
      </c>
      <c r="D17" s="5">
        <v>1899</v>
      </c>
      <c r="E17" s="5">
        <v>1771.7</v>
      </c>
      <c r="F17" s="5"/>
    </row>
    <row r="18" spans="1:6" x14ac:dyDescent="0.25">
      <c r="A18" s="101" t="s">
        <v>127</v>
      </c>
      <c r="B18" s="5">
        <v>2512.4</v>
      </c>
      <c r="C18" s="5">
        <v>1658.1</v>
      </c>
      <c r="D18" s="5">
        <v>2588.8000000000002</v>
      </c>
      <c r="E18" s="5">
        <v>2301.5</v>
      </c>
      <c r="F18" s="5"/>
    </row>
    <row r="19" spans="1:6" x14ac:dyDescent="0.25">
      <c r="A19" s="101" t="s">
        <v>128</v>
      </c>
      <c r="B19" s="5">
        <v>23222.400000000001</v>
      </c>
      <c r="C19" s="5">
        <v>15898</v>
      </c>
      <c r="D19" s="5">
        <v>20210</v>
      </c>
      <c r="E19" s="5">
        <v>20295</v>
      </c>
      <c r="F19" s="5"/>
    </row>
    <row r="20" spans="1:6" x14ac:dyDescent="0.25">
      <c r="A20" s="101" t="s">
        <v>129</v>
      </c>
      <c r="B20" s="5">
        <v>1289.4000000000001</v>
      </c>
      <c r="C20" s="5">
        <v>1175.5999999999999</v>
      </c>
      <c r="D20" s="5">
        <v>1092.5999999999999</v>
      </c>
      <c r="E20" s="5">
        <v>1170.2</v>
      </c>
      <c r="F20" s="5"/>
    </row>
    <row r="21" spans="1:6" x14ac:dyDescent="0.25">
      <c r="A21" s="101" t="s">
        <v>130</v>
      </c>
      <c r="B21" s="5">
        <v>1587.6</v>
      </c>
      <c r="C21" s="5">
        <v>940.6</v>
      </c>
      <c r="D21" s="5">
        <v>1544.1</v>
      </c>
      <c r="E21" s="5">
        <v>1388.4</v>
      </c>
      <c r="F21" s="5"/>
    </row>
    <row r="22" spans="1:6" x14ac:dyDescent="0.25">
      <c r="A22" s="101" t="s">
        <v>131</v>
      </c>
      <c r="B22" s="5">
        <v>3888.7</v>
      </c>
      <c r="C22" s="5">
        <v>2416.6999999999998</v>
      </c>
      <c r="D22" s="5">
        <v>3070.2</v>
      </c>
      <c r="E22" s="5">
        <v>2109.6</v>
      </c>
      <c r="F22" s="5"/>
    </row>
    <row r="23" spans="1:6" x14ac:dyDescent="0.25">
      <c r="A23" s="101" t="s">
        <v>132</v>
      </c>
      <c r="B23" s="5">
        <v>13551.4</v>
      </c>
      <c r="C23" s="5">
        <v>9277.7000000000007</v>
      </c>
      <c r="D23" s="5">
        <v>11609.2</v>
      </c>
      <c r="E23" s="5">
        <v>12756.4</v>
      </c>
      <c r="F23" s="5"/>
    </row>
    <row r="24" spans="1:6" x14ac:dyDescent="0.25">
      <c r="A24" s="101" t="s">
        <v>133</v>
      </c>
      <c r="B24" s="5">
        <v>661128.80000000005</v>
      </c>
      <c r="C24" s="5">
        <v>625697.1</v>
      </c>
      <c r="D24" s="5">
        <v>702700</v>
      </c>
      <c r="E24" s="5">
        <v>606668.9</v>
      </c>
      <c r="F24" s="5"/>
    </row>
    <row r="25" spans="1:6" x14ac:dyDescent="0.25">
      <c r="A25" s="101" t="s">
        <v>134</v>
      </c>
      <c r="B25" s="5">
        <v>1359.9</v>
      </c>
      <c r="C25" s="5">
        <v>1386.9</v>
      </c>
      <c r="D25" s="5">
        <v>1000.4</v>
      </c>
      <c r="E25" s="5">
        <v>1315.1</v>
      </c>
      <c r="F25" s="5"/>
    </row>
    <row r="26" spans="1:6" x14ac:dyDescent="0.25">
      <c r="A26" s="101" t="s">
        <v>135</v>
      </c>
      <c r="B26" s="5">
        <v>57609.1</v>
      </c>
      <c r="C26" s="5">
        <v>60964.1</v>
      </c>
      <c r="D26" s="5">
        <v>63647.199999999997</v>
      </c>
      <c r="E26" s="5">
        <v>55213.3</v>
      </c>
      <c r="F26" s="5"/>
    </row>
    <row r="27" spans="1:6" x14ac:dyDescent="0.25">
      <c r="A27" s="101" t="s">
        <v>136</v>
      </c>
      <c r="B27" s="5">
        <v>20272.7</v>
      </c>
      <c r="C27" s="5">
        <v>19344.099999999999</v>
      </c>
      <c r="D27" s="5">
        <v>20976.9</v>
      </c>
      <c r="E27" s="5">
        <v>16571.900000000001</v>
      </c>
      <c r="F27" s="5"/>
    </row>
    <row r="28" spans="1:6" x14ac:dyDescent="0.25">
      <c r="A28" s="101" t="s">
        <v>137</v>
      </c>
      <c r="B28" s="5">
        <v>290763.8</v>
      </c>
      <c r="C28" s="5">
        <v>287895.8</v>
      </c>
      <c r="D28" s="5">
        <v>300739.8</v>
      </c>
      <c r="E28" s="5">
        <v>259872.2</v>
      </c>
      <c r="F28" s="5"/>
    </row>
    <row r="29" spans="1:6" x14ac:dyDescent="0.25">
      <c r="A29" s="101" t="s">
        <v>138</v>
      </c>
      <c r="B29" s="5">
        <v>820.7</v>
      </c>
      <c r="C29" s="5">
        <v>663.8</v>
      </c>
      <c r="D29" s="5">
        <v>905.1</v>
      </c>
      <c r="E29" s="5">
        <v>1084.2</v>
      </c>
      <c r="F29" s="5"/>
    </row>
    <row r="30" spans="1:6" x14ac:dyDescent="0.25">
      <c r="A30" s="101" t="s">
        <v>139</v>
      </c>
      <c r="B30" s="5">
        <v>91869.3</v>
      </c>
      <c r="C30" s="5">
        <v>83807.899999999994</v>
      </c>
      <c r="D30" s="5">
        <v>97567.5</v>
      </c>
      <c r="E30" s="5">
        <v>83579</v>
      </c>
      <c r="F30" s="5"/>
    </row>
    <row r="31" spans="1:6" x14ac:dyDescent="0.25">
      <c r="A31" s="101" t="s">
        <v>140</v>
      </c>
      <c r="B31" s="5">
        <v>26123.5</v>
      </c>
      <c r="C31" s="5">
        <v>22101</v>
      </c>
      <c r="D31" s="5">
        <v>27198.2</v>
      </c>
      <c r="E31" s="5">
        <v>24572.400000000001</v>
      </c>
      <c r="F31" s="5"/>
    </row>
    <row r="32" spans="1:6" x14ac:dyDescent="0.25">
      <c r="A32" s="101" t="s">
        <v>141</v>
      </c>
      <c r="B32" s="5">
        <v>501.2</v>
      </c>
      <c r="C32" s="5">
        <v>470.8</v>
      </c>
      <c r="D32" s="5">
        <v>508.1</v>
      </c>
      <c r="E32" s="5">
        <v>567.79999999999995</v>
      </c>
      <c r="F32" s="5"/>
    </row>
    <row r="33" spans="1:6" x14ac:dyDescent="0.25">
      <c r="A33" s="101" t="s">
        <v>142</v>
      </c>
      <c r="B33" s="5">
        <v>1281.8</v>
      </c>
      <c r="C33" s="5">
        <v>919.1</v>
      </c>
      <c r="D33" s="5">
        <v>1161.5999999999999</v>
      </c>
      <c r="E33" s="5">
        <v>1271.4000000000001</v>
      </c>
      <c r="F33" s="5"/>
    </row>
    <row r="34" spans="1:6" x14ac:dyDescent="0.25">
      <c r="A34" s="101" t="s">
        <v>143</v>
      </c>
      <c r="B34" s="5">
        <v>4697.8</v>
      </c>
      <c r="C34" s="5">
        <v>4446.3</v>
      </c>
      <c r="D34" s="5">
        <v>5368.6</v>
      </c>
      <c r="E34" s="5">
        <v>3990.6</v>
      </c>
      <c r="F34" s="5"/>
    </row>
    <row r="35" spans="1:6" x14ac:dyDescent="0.25">
      <c r="A35" s="101" t="s">
        <v>144</v>
      </c>
      <c r="B35" s="5">
        <v>3213</v>
      </c>
      <c r="C35" s="5">
        <v>2905</v>
      </c>
      <c r="D35" s="5">
        <v>2913.6</v>
      </c>
      <c r="E35" s="5">
        <v>3275</v>
      </c>
      <c r="F35" s="5"/>
    </row>
    <row r="36" spans="1:6" x14ac:dyDescent="0.25">
      <c r="A36" s="101" t="s">
        <v>145</v>
      </c>
      <c r="B36" s="5">
        <v>68730.7</v>
      </c>
      <c r="C36" s="5">
        <v>53798.3</v>
      </c>
      <c r="D36" s="5">
        <v>69442.399999999994</v>
      </c>
      <c r="E36" s="5">
        <v>58935.5</v>
      </c>
      <c r="F36" s="5"/>
    </row>
    <row r="37" spans="1:6" x14ac:dyDescent="0.25">
      <c r="A37" s="101" t="s">
        <v>146</v>
      </c>
      <c r="B37" s="5">
        <v>3188.2</v>
      </c>
      <c r="C37" s="5">
        <v>2520.5</v>
      </c>
      <c r="D37" s="5">
        <v>4031.9</v>
      </c>
      <c r="E37" s="5">
        <v>3685.3</v>
      </c>
      <c r="F37" s="5"/>
    </row>
    <row r="38" spans="1:6" x14ac:dyDescent="0.25">
      <c r="A38" s="101" t="s">
        <v>147</v>
      </c>
      <c r="B38" s="5">
        <v>4773.8</v>
      </c>
      <c r="C38" s="5">
        <v>4313.2</v>
      </c>
      <c r="D38" s="5">
        <v>5777.1</v>
      </c>
      <c r="E38" s="5">
        <v>5074.3</v>
      </c>
      <c r="F38" s="5"/>
    </row>
    <row r="39" spans="1:6" x14ac:dyDescent="0.25">
      <c r="A39" s="101" t="s">
        <v>148</v>
      </c>
      <c r="B39" s="5">
        <v>7433.8</v>
      </c>
      <c r="C39" s="5">
        <v>7563.2</v>
      </c>
      <c r="D39" s="5">
        <v>9843.1</v>
      </c>
      <c r="E39" s="5">
        <v>8757.2999999999993</v>
      </c>
      <c r="F39" s="5"/>
    </row>
    <row r="40" spans="1:6" x14ac:dyDescent="0.25">
      <c r="A40" s="101" t="s">
        <v>149</v>
      </c>
      <c r="B40" s="5">
        <v>1567.4</v>
      </c>
      <c r="C40" s="5">
        <v>1407.9</v>
      </c>
      <c r="D40" s="5">
        <v>1564.9</v>
      </c>
      <c r="E40" s="5">
        <v>1738.5</v>
      </c>
      <c r="F40" s="5"/>
    </row>
    <row r="41" spans="1:6" x14ac:dyDescent="0.25">
      <c r="A41" s="101" t="s">
        <v>150</v>
      </c>
      <c r="B41" s="5">
        <v>5651</v>
      </c>
      <c r="C41" s="5">
        <v>4547.3999999999996</v>
      </c>
      <c r="D41" s="5">
        <v>4761</v>
      </c>
      <c r="E41" s="5">
        <v>4768.8999999999996</v>
      </c>
      <c r="F41" s="5"/>
    </row>
    <row r="42" spans="1:6" x14ac:dyDescent="0.25">
      <c r="A42" s="101" t="s">
        <v>151</v>
      </c>
      <c r="B42" s="5">
        <v>69615.5</v>
      </c>
      <c r="C42" s="5">
        <v>65281.4</v>
      </c>
      <c r="D42" s="5">
        <v>83611.899999999994</v>
      </c>
      <c r="E42" s="5">
        <v>71072.800000000003</v>
      </c>
      <c r="F42" s="5"/>
    </row>
    <row r="43" spans="1:6" x14ac:dyDescent="0.25">
      <c r="A43" s="101" t="s">
        <v>152</v>
      </c>
      <c r="B43" s="5">
        <v>54.4</v>
      </c>
      <c r="C43" s="5">
        <v>40</v>
      </c>
      <c r="D43" s="5">
        <v>29.8</v>
      </c>
      <c r="E43" s="5">
        <v>38.4</v>
      </c>
      <c r="F43" s="5"/>
    </row>
    <row r="44" spans="1:6" x14ac:dyDescent="0.25">
      <c r="A44" s="101" t="s">
        <v>153</v>
      </c>
      <c r="B44" s="5">
        <v>19628.7</v>
      </c>
      <c r="C44" s="5">
        <v>13950.5</v>
      </c>
      <c r="D44" s="5">
        <v>16516.599999999999</v>
      </c>
      <c r="E44" s="5">
        <v>15770.8</v>
      </c>
      <c r="F44" s="5"/>
    </row>
    <row r="45" spans="1:6" x14ac:dyDescent="0.25">
      <c r="A45" s="101" t="s">
        <v>154</v>
      </c>
      <c r="B45" s="5">
        <v>7856.2</v>
      </c>
      <c r="C45" s="5">
        <v>5836.5</v>
      </c>
      <c r="D45" s="5">
        <v>6072.3</v>
      </c>
      <c r="E45" s="5">
        <v>6340.4</v>
      </c>
      <c r="F45" s="5"/>
    </row>
    <row r="46" spans="1:6" x14ac:dyDescent="0.25">
      <c r="A46" s="101" t="s">
        <v>155</v>
      </c>
      <c r="B46" s="5">
        <v>2693.6</v>
      </c>
      <c r="C46" s="5">
        <v>2760.1</v>
      </c>
      <c r="D46" s="5">
        <v>2838</v>
      </c>
      <c r="E46" s="5">
        <v>2517.3000000000002</v>
      </c>
      <c r="F46" s="5"/>
    </row>
    <row r="47" spans="1:6" x14ac:dyDescent="0.25">
      <c r="A47" s="101" t="s">
        <v>156</v>
      </c>
      <c r="B47" s="5">
        <v>3659.4</v>
      </c>
      <c r="C47" s="5">
        <v>1775.9</v>
      </c>
      <c r="D47" s="5">
        <v>2987.5</v>
      </c>
      <c r="E47" s="5">
        <v>3378.4</v>
      </c>
      <c r="F47" s="5"/>
    </row>
    <row r="48" spans="1:6" x14ac:dyDescent="0.25">
      <c r="A48" s="101" t="s">
        <v>207</v>
      </c>
      <c r="B48" s="5">
        <v>1960.4</v>
      </c>
      <c r="C48" s="5">
        <v>1590.3</v>
      </c>
      <c r="D48" s="5">
        <v>1568.4</v>
      </c>
      <c r="E48" s="5">
        <v>1023.8</v>
      </c>
      <c r="F48" s="5"/>
    </row>
    <row r="49" spans="1:6" x14ac:dyDescent="0.25">
      <c r="A49" s="101" t="s">
        <v>157</v>
      </c>
      <c r="B49" s="5">
        <v>1132.7</v>
      </c>
      <c r="C49" s="5">
        <v>596.79999999999995</v>
      </c>
      <c r="D49" s="5">
        <v>864.8</v>
      </c>
      <c r="E49" s="5">
        <v>1210.0999999999999</v>
      </c>
      <c r="F49" s="5"/>
    </row>
    <row r="50" spans="1:6" ht="15.75" customHeight="1" x14ac:dyDescent="0.25">
      <c r="A50" s="100" t="s">
        <v>158</v>
      </c>
      <c r="B50" s="93">
        <v>859164.9</v>
      </c>
      <c r="C50" s="93">
        <v>789067.2</v>
      </c>
      <c r="D50" s="93">
        <v>888516</v>
      </c>
      <c r="E50" s="93">
        <v>779613.3</v>
      </c>
      <c r="F50" s="5"/>
    </row>
    <row r="51" spans="1:6" ht="14.25" hidden="1" customHeight="1" x14ac:dyDescent="0.25">
      <c r="A51" s="101"/>
      <c r="B51" s="5"/>
      <c r="C51" s="5"/>
      <c r="D51" s="104"/>
      <c r="E51" s="104"/>
      <c r="F51" s="5"/>
    </row>
    <row r="52" spans="1:6" ht="12.75" customHeight="1" x14ac:dyDescent="0.25">
      <c r="A52" s="101" t="s">
        <v>201</v>
      </c>
      <c r="B52" s="101"/>
      <c r="C52" s="5"/>
      <c r="D52" s="101"/>
      <c r="E52" s="101"/>
      <c r="F52" s="5"/>
    </row>
    <row r="53" spans="1:6" ht="16.5" customHeight="1" x14ac:dyDescent="0.25">
      <c r="A53" s="101" t="s">
        <v>159</v>
      </c>
      <c r="B53" s="101"/>
      <c r="C53" s="5"/>
      <c r="D53" s="101"/>
      <c r="E53" s="101"/>
      <c r="F53" s="5"/>
    </row>
    <row r="54" spans="1:6" ht="3.75" customHeight="1" x14ac:dyDescent="0.25">
      <c r="A54" s="101"/>
      <c r="B54" s="101"/>
      <c r="C54" s="5"/>
      <c r="D54" s="101"/>
      <c r="E54" s="101"/>
      <c r="F54" s="5"/>
    </row>
    <row r="55" spans="1:6" ht="13.5" customHeight="1" x14ac:dyDescent="0.25">
      <c r="A55" s="128" t="s">
        <v>160</v>
      </c>
      <c r="B55" s="128"/>
      <c r="C55" s="128"/>
      <c r="D55" s="128"/>
      <c r="E55" s="128"/>
      <c r="F55" s="5"/>
    </row>
    <row r="56" spans="1:6" ht="12.75" customHeight="1" x14ac:dyDescent="0.25">
      <c r="A56" s="105" t="s">
        <v>112</v>
      </c>
      <c r="B56" s="105"/>
      <c r="C56" s="105"/>
      <c r="D56" s="105"/>
      <c r="E56" s="105"/>
      <c r="F56" s="5"/>
    </row>
    <row r="57" spans="1:6" ht="18" customHeight="1" x14ac:dyDescent="0.25">
      <c r="A57" s="101" t="s">
        <v>238</v>
      </c>
      <c r="B57" s="101"/>
      <c r="C57" s="5"/>
      <c r="D57" s="101"/>
      <c r="E57" s="101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2018-03-12T10:44:02Z</cp:lastPrinted>
  <dcterms:created xsi:type="dcterms:W3CDTF">2017-10-04T18:25:11Z</dcterms:created>
  <dcterms:modified xsi:type="dcterms:W3CDTF">2018-12-12T22:22:47Z</dcterms:modified>
</cp:coreProperties>
</file>